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Фасадная плитка Stroeher" sheetId="1" r:id="rId1"/>
  </sheets>
  <definedNames>
    <definedName name="_xlnm._FilterDatabase" localSheetId="0" hidden="1">'Фасадная плитка Stroeher'!#REF!</definedName>
    <definedName name="_xlnm.Print_Area" localSheetId="0">'Фасадная плитка Stroeher'!$A$1:$I$128</definedName>
  </definedNames>
  <calcPr calcId="125725"/>
</workbook>
</file>

<file path=xl/calcChain.xml><?xml version="1.0" encoding="utf-8"?>
<calcChain xmlns="http://schemas.openxmlformats.org/spreadsheetml/2006/main">
  <c r="H113" i="1"/>
  <c r="H114"/>
  <c r="H115"/>
  <c r="H83"/>
  <c r="H102"/>
  <c r="H103"/>
  <c r="H101"/>
  <c r="H96"/>
  <c r="H97"/>
  <c r="H98"/>
  <c r="H95"/>
  <c r="H91"/>
  <c r="H92"/>
  <c r="H90"/>
  <c r="H84"/>
  <c r="H85"/>
  <c r="H86"/>
  <c r="H87"/>
  <c r="H82"/>
  <c r="H65"/>
  <c r="H66"/>
  <c r="H67"/>
  <c r="H64"/>
  <c r="H121"/>
  <c r="H120"/>
  <c r="H119"/>
  <c r="H118"/>
  <c r="H117"/>
  <c r="H112"/>
  <c r="H111"/>
  <c r="H109"/>
  <c r="H43"/>
  <c r="H71"/>
  <c r="H70"/>
  <c r="H74"/>
  <c r="H57"/>
  <c r="H49"/>
  <c r="H48"/>
  <c r="H47"/>
  <c r="H39"/>
  <c r="H35"/>
  <c r="H34"/>
  <c r="H33"/>
  <c r="H26"/>
  <c r="H20"/>
  <c r="H15"/>
  <c r="H11"/>
  <c r="G16"/>
  <c r="G17"/>
  <c r="G18"/>
  <c r="D16"/>
  <c r="H16"/>
  <c r="D18"/>
  <c r="H18"/>
  <c r="D17"/>
  <c r="H17"/>
  <c r="G24"/>
  <c r="G19"/>
  <c r="D19"/>
  <c r="H19"/>
  <c r="G25"/>
  <c r="G21"/>
  <c r="D21"/>
  <c r="H21"/>
  <c r="G22"/>
  <c r="G27"/>
  <c r="D22"/>
  <c r="H22"/>
  <c r="G23"/>
  <c r="D23"/>
  <c r="H23"/>
  <c r="D24"/>
  <c r="H24"/>
  <c r="D25"/>
  <c r="H25"/>
  <c r="D27"/>
  <c r="H27"/>
</calcChain>
</file>

<file path=xl/sharedStrings.xml><?xml version="1.0" encoding="utf-8"?>
<sst xmlns="http://schemas.openxmlformats.org/spreadsheetml/2006/main" count="351" uniqueCount="185">
  <si>
    <t>Внимание !!! Возможно изготовление под заказ плитки шириной до 400 мм !!!</t>
  </si>
  <si>
    <t>Серии  KERAVETTE CHROMATIC и FLAME, unglasiert /неглазурованная рядовая плитка</t>
  </si>
  <si>
    <t>Размер</t>
  </si>
  <si>
    <t>шт в упак.</t>
  </si>
  <si>
    <t>шт в палете</t>
  </si>
  <si>
    <t>7960</t>
  </si>
  <si>
    <t>240х52х8</t>
  </si>
  <si>
    <t>2110</t>
  </si>
  <si>
    <t>240х71х11</t>
  </si>
  <si>
    <t>E 345 naturrot bunt</t>
  </si>
  <si>
    <t xml:space="preserve">E 361 naturrot </t>
  </si>
  <si>
    <t>215 patrizienrot</t>
  </si>
  <si>
    <t>307 weizengelb</t>
  </si>
  <si>
    <t>316 patrizienrot ofenbunt</t>
  </si>
  <si>
    <t>318 palace</t>
  </si>
  <si>
    <t xml:space="preserve">210 braun </t>
  </si>
  <si>
    <t xml:space="preserve">320 sandgelb </t>
  </si>
  <si>
    <t xml:space="preserve">230 grau </t>
  </si>
  <si>
    <t xml:space="preserve">200 Saumon </t>
  </si>
  <si>
    <t xml:space="preserve">336 metallic black </t>
  </si>
  <si>
    <t xml:space="preserve">330 graphit </t>
  </si>
  <si>
    <t>Серии  KERAVETTE CHROMATIC и FLAME, unglasiert /неглазурованная угловая плитка</t>
  </si>
  <si>
    <t>Артикул</t>
  </si>
  <si>
    <t>шт в п.м</t>
  </si>
  <si>
    <t>Вес  кг/шт</t>
  </si>
  <si>
    <t>2640</t>
  </si>
  <si>
    <t>240х115х71х11</t>
  </si>
  <si>
    <t>8071</t>
  </si>
  <si>
    <t>240х71х8</t>
  </si>
  <si>
    <t>834 giallo, 840 grigio, 837 marmos, 841 rosso, 835 sandos, 839 ferro</t>
  </si>
  <si>
    <t>319 royal, 825 sherry</t>
  </si>
  <si>
    <t>2610</t>
  </si>
  <si>
    <t>175х71х52х11</t>
  </si>
  <si>
    <t>7020</t>
  </si>
  <si>
    <t>7021</t>
  </si>
  <si>
    <t>8430</t>
  </si>
  <si>
    <t>302х148х12мм</t>
  </si>
  <si>
    <t>8431</t>
  </si>
  <si>
    <t>221х71х148х12</t>
  </si>
  <si>
    <t>8432</t>
  </si>
  <si>
    <t>330 graphit, 215 patrizienrot, 307 weizengelb, 316 patrizienrot ofenbunt</t>
  </si>
  <si>
    <r>
      <t>825 sherry, 803 elba</t>
    </r>
    <r>
      <rPr>
        <sz val="8"/>
        <color indexed="10"/>
        <rFont val="Arial"/>
        <family val="2"/>
        <charset val="204"/>
      </rPr>
      <t>*</t>
    </r>
    <r>
      <rPr>
        <sz val="8"/>
        <rFont val="Arial"/>
        <family val="2"/>
      </rPr>
      <t>, 850 garda</t>
    </r>
    <r>
      <rPr>
        <sz val="8"/>
        <color indexed="10"/>
        <rFont val="Arial"/>
        <family val="2"/>
        <charset val="204"/>
      </rPr>
      <t>*</t>
    </r>
  </si>
  <si>
    <t>E 305 puma</t>
  </si>
  <si>
    <t>7470</t>
  </si>
  <si>
    <t>240х71х14</t>
  </si>
  <si>
    <t>7471</t>
  </si>
  <si>
    <t>240х115х71х14</t>
  </si>
  <si>
    <t>7440</t>
  </si>
  <si>
    <t>400х71х14</t>
  </si>
  <si>
    <t>7435</t>
  </si>
  <si>
    <t>400х35х14</t>
  </si>
  <si>
    <t>7436</t>
  </si>
  <si>
    <t>240х115х35х14</t>
  </si>
  <si>
    <t>КЛИНКЕРНАЯ ПЛИТКА "ПОД КИРПИЧ":</t>
  </si>
  <si>
    <t>325 achatblue flashed</t>
  </si>
  <si>
    <t>238 aluminium matt</t>
  </si>
  <si>
    <r>
      <t>140 wei</t>
    </r>
    <r>
      <rPr>
        <sz val="8"/>
        <rFont val="Calibri"/>
        <family val="2"/>
        <charset val="204"/>
      </rPr>
      <t>β</t>
    </r>
  </si>
  <si>
    <t>351 kalkbrand,  353 eisenrost, 355 sandschmelz, 357 backstein, 359 kohlenglanz, 237 austerrauch</t>
  </si>
  <si>
    <t>2452</t>
  </si>
  <si>
    <t>2453</t>
  </si>
  <si>
    <t>440х52х14</t>
  </si>
  <si>
    <t>240х115х52х14</t>
  </si>
  <si>
    <t>294х144х10мм</t>
  </si>
  <si>
    <t>722 paglio, 635 gari, 640 maro</t>
  </si>
  <si>
    <t>524 male</t>
  </si>
  <si>
    <t>Наименование</t>
  </si>
  <si>
    <t xml:space="preserve">Серия Glanzstueck - неглазурованная рядовая плитка </t>
  </si>
  <si>
    <t>Цена евро/кв.м.</t>
  </si>
  <si>
    <t>Цена евро/за шт.</t>
  </si>
  <si>
    <t>шт в м2</t>
  </si>
  <si>
    <r>
      <t xml:space="preserve">* </t>
    </r>
    <r>
      <rPr>
        <b/>
        <i/>
        <sz val="8"/>
        <rFont val="Arial"/>
        <family val="2"/>
        <charset val="204"/>
      </rPr>
      <t>Данные артикулы - по запросу!</t>
    </r>
  </si>
  <si>
    <t>Количество плитки в 1 кв.м. указано с расшивкой шва 10-12 мм. При меньших размерах шва, требуется большее количество на м2.</t>
  </si>
  <si>
    <t>Заказ осуществляется  кратно упаковке</t>
  </si>
  <si>
    <t>При размещении заказа указать: номер артикула, размер, наименование, кол-во. Например: Ströher, 7960, 240х52х8, 330 graphit, 68 шт.</t>
  </si>
  <si>
    <t xml:space="preserve">Крупноформатная фасадная плитка </t>
  </si>
  <si>
    <t>Вес кг/м2</t>
  </si>
  <si>
    <t>Вес  кг/м2</t>
  </si>
  <si>
    <t>Glanzstueck N 1, Glanzstueck N 2, Glanzstueck N 3</t>
  </si>
  <si>
    <t>Вес  кг/ шт</t>
  </si>
  <si>
    <r>
      <t>319 royal, 825 sherry, 834 giallo</t>
    </r>
    <r>
      <rPr>
        <sz val="8"/>
        <color indexed="10"/>
        <rFont val="Arial"/>
        <family val="2"/>
        <charset val="204"/>
      </rPr>
      <t>*</t>
    </r>
  </si>
  <si>
    <r>
      <t>415 breda, 416 rotterdam, 405 amsterdam, 410 groningen, 413 utrecht, 417 eindhoven, 430 den haag,</t>
    </r>
    <r>
      <rPr>
        <sz val="8"/>
        <rFont val="Arial"/>
        <family val="2"/>
        <charset val="204"/>
      </rPr>
      <t xml:space="preserve"> 429 aardenburg</t>
    </r>
  </si>
  <si>
    <r>
      <t xml:space="preserve">415 breda, 416 rotterdam, 405 amsterdam, 410 groningen, 413 utrecht, 417 eindhoven, 430 den haag, </t>
    </r>
    <r>
      <rPr>
        <sz val="8"/>
        <rFont val="Arial"/>
        <family val="2"/>
        <charset val="204"/>
      </rPr>
      <t>429 aardenburg</t>
    </r>
  </si>
  <si>
    <t>Плитка формат 300x150 мм</t>
  </si>
  <si>
    <t>Серия  KERAVETTE SHINE, glasiert / глазурованная плитка</t>
  </si>
  <si>
    <t xml:space="preserve">Серия KERAPROTECT, unglasiert / неглазурованная плитка </t>
  </si>
  <si>
    <t>Серия ZEITLOS, unglasiert / неглазурованная плитка</t>
  </si>
  <si>
    <t xml:space="preserve">Серия KERABIG, glasiert / глазурованная плитка </t>
  </si>
  <si>
    <t>7370</t>
  </si>
  <si>
    <t>7371</t>
  </si>
  <si>
    <t>7415</t>
  </si>
  <si>
    <t>239х65х16</t>
  </si>
  <si>
    <t>7416</t>
  </si>
  <si>
    <t>239х115х65х16</t>
  </si>
  <si>
    <t>Плитка формат 240x115 мм</t>
  </si>
  <si>
    <t>шт в кв.м.</t>
  </si>
  <si>
    <r>
      <t>Вес  кг/м</t>
    </r>
    <r>
      <rPr>
        <b/>
        <vertAlign val="superscript"/>
        <sz val="8"/>
        <rFont val="Arial"/>
        <family val="2"/>
      </rPr>
      <t>2</t>
    </r>
  </si>
  <si>
    <t>Цена евро / кв.м.</t>
  </si>
  <si>
    <t>Цена в  евро / шт.</t>
  </si>
  <si>
    <t>240x115x8</t>
  </si>
  <si>
    <t xml:space="preserve"> E 824 delta, E 887 omega, Серия EURAMIC MULTI</t>
  </si>
  <si>
    <t>240х115х10</t>
  </si>
  <si>
    <t>E 305puma, E 345 naturrot bunt, E 361 naturrot, Серия EURAMIC CLASSICS</t>
  </si>
  <si>
    <t>215 rot, 320 sandgelb, 230 grau, 210 braun, 120 beige, 330 graphit, СЕРИЯ STALOTEC</t>
  </si>
  <si>
    <t>307 weizengelb,313 herbsfarben, 316 patrizierrot ofenbunt, СЕРИЯ TERRA</t>
  </si>
  <si>
    <t>804 bossa,803 elba,850 garda, СЕРИЯ  DURO</t>
  </si>
  <si>
    <t>834 giallo,840 grigio,835 sandos,837 marmos,839 ferro,841 rosso, СЕРИЯ  ROCCIA</t>
  </si>
  <si>
    <t>Плитка формат 486х240 мм</t>
  </si>
  <si>
    <t>486х240х10</t>
  </si>
  <si>
    <t>620 sass, 635 gari, 640 maro, 645 giru, Серия ASAR</t>
  </si>
  <si>
    <t>Плитка формат 450х300 мм</t>
  </si>
  <si>
    <t>8044</t>
  </si>
  <si>
    <t>444х294х8</t>
  </si>
  <si>
    <t>E 520 sare, E 522 nuba, E 523 cotto, Серия EURAMIC CADRA</t>
  </si>
  <si>
    <t>8045</t>
  </si>
  <si>
    <t>444x294x10</t>
  </si>
  <si>
    <t>705 beton, 727 pinar, 721 roule, 715 tar, 712 marone, 707 smoke, 717 anthra, 728 core, Серия Aera Т</t>
  </si>
  <si>
    <t xml:space="preserve">  710 crio,   722 paglio, 755  camaro, Серия  AERA</t>
  </si>
  <si>
    <t>920 weizenschnee, 927 rosenglut, Серия Roccia X</t>
  </si>
  <si>
    <t>834 giallo,840 grigio, 837 marmos, 841 rosso, Серия ROCCIA</t>
  </si>
  <si>
    <t>Плитка формат 600х300 мм</t>
  </si>
  <si>
    <t>8060</t>
  </si>
  <si>
    <t>594х294х8</t>
  </si>
  <si>
    <t>E 580 ice, E 583 mire, E 585 carbon, Серия EURAMIC ORGANIC</t>
  </si>
  <si>
    <t>594х294х10</t>
  </si>
  <si>
    <t>S710 crio, S755 camaro, Серия Keraplatte Aera X</t>
  </si>
  <si>
    <t>920 weizenschnee, 927 rosenglut, Серия Keraplatte Roccia X</t>
  </si>
  <si>
    <t>Плитка формат 600х400 мм</t>
  </si>
  <si>
    <t>594х394х10</t>
  </si>
  <si>
    <t>0168</t>
  </si>
  <si>
    <t>594х394х18</t>
  </si>
  <si>
    <t>E 582 ginger, E 585 carbon, Серия ELEMENTS ORGANIC</t>
  </si>
  <si>
    <t>0163</t>
  </si>
  <si>
    <t>594х394х20</t>
  </si>
  <si>
    <t>S710 crio, S755 camaro,  920 weizenschnee, 927 rosenglut, Серия Keraelement Terio Tec</t>
  </si>
  <si>
    <t>Плитка формат 800х400 мм</t>
  </si>
  <si>
    <t>794x394x10</t>
  </si>
  <si>
    <t xml:space="preserve">635 gari,  645 giru, Keraplatte Asar Х </t>
  </si>
  <si>
    <t>0183</t>
  </si>
  <si>
    <t>794x394x20</t>
  </si>
  <si>
    <t xml:space="preserve">635 gari, 645 giru, 710 crio, 755 camaro,  920 weizenschnee, 927 rosenglut, Серия Keraelement  Terio Tec X </t>
  </si>
  <si>
    <t>0185</t>
  </si>
  <si>
    <t xml:space="preserve">705 beton, 727 pinar, 707smoke, 717 anthra, Серия Keraelement  Terio Tec X Profile </t>
  </si>
  <si>
    <t>Материалы для монтажа фасадной клинкерной плитки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</si>
  <si>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</si>
  <si>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</si>
  <si>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</si>
  <si>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</si>
  <si>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</si>
  <si>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Специальный клей для клинкерной плитки</t>
  </si>
  <si>
    <t>RKS</t>
  </si>
  <si>
    <t>Клеящий раствор для приклеивания клинкерной плитки</t>
  </si>
  <si>
    <t>склад Пирогово</t>
  </si>
  <si>
    <t>Растворы Quick-mix для заполнения швов клинкерной плитки с помощью шпателя 8-10 мм</t>
  </si>
  <si>
    <r>
      <t xml:space="preserve">RFS </t>
    </r>
    <r>
      <rPr>
        <sz val="8"/>
        <rFont val="Arial Cyr"/>
        <charset val="204"/>
      </rPr>
      <t>серый</t>
    </r>
  </si>
  <si>
    <t>Раствор для заполнения швов, серый</t>
  </si>
  <si>
    <r>
      <t>RFS</t>
    </r>
    <r>
      <rPr>
        <sz val="8"/>
        <rFont val="Arial Cyr"/>
        <charset val="204"/>
      </rPr>
      <t xml:space="preserve"> бежево-белый</t>
    </r>
  </si>
  <si>
    <t>Раствор для заполнения швов, бежево-белый</t>
  </si>
  <si>
    <t xml:space="preserve"> 951 krios, 952 pidra, 955 eres, 957 kawe Серия Epos</t>
  </si>
  <si>
    <t>KS 01 weis, KS 02 gelb, KS 03 rose,                              KS 05 anthrazit, KS 06 grau, KS 14 braun-bunt, KS 15 schokobraun,KS 13 tabakbraun, KS 16 eres, KS 17 pidra, KS18 schildpatt</t>
  </si>
  <si>
    <t>371 silberbeige, 372 amberbeige, 373 flammenrot, 374 shabbyrot, 375 platingrau, 376, 377</t>
  </si>
  <si>
    <r>
      <t>215 patrizienrot, 307 weizengelb, 316 patrizienrot ofenbunt, 318 palace, 210 braun, 320 sandgelb</t>
    </r>
    <r>
      <rPr>
        <sz val="8"/>
        <color indexed="10"/>
        <rFont val="Arial"/>
        <family val="2"/>
        <charset val="204"/>
      </rPr>
      <t>*</t>
    </r>
    <r>
      <rPr>
        <sz val="8"/>
        <rFont val="Arial"/>
        <family val="2"/>
      </rPr>
      <t>, 140 wei</t>
    </r>
    <r>
      <rPr>
        <sz val="8"/>
        <rFont val="Calibri"/>
        <family val="2"/>
        <charset val="204"/>
      </rPr>
      <t>β</t>
    </r>
    <r>
      <rPr>
        <sz val="8"/>
        <rFont val="Arial"/>
        <family val="2"/>
      </rPr>
      <t>, 230 grau, 200 Saumon, 336 metallic black, 330 graphit, 325 achatblue flashed, 238 aluminium matt</t>
    </r>
  </si>
  <si>
    <t>Серия STEINLINGE, unglasiert / неглазурованная плитка - Новинка 2015 года!!!</t>
  </si>
  <si>
    <t>351 kalkbrand, 352 kupferschmelz, 353 eisenrost, 354 bronzebruch, 355 sandschmelz, 356 erdfeuer, 357 backstein, 359 kohlenglanz, 237 austerrauch</t>
  </si>
  <si>
    <r>
      <t xml:space="preserve">351 kalkbrand, 352 kupferschmelz, 353 eisenrost, 354 bronzebruch, 356 erdfeuer, 357 backstein, </t>
    </r>
    <r>
      <rPr>
        <sz val="8"/>
        <rFont val="Arial"/>
        <family val="2"/>
        <charset val="204"/>
      </rPr>
      <t>359 kohlenglanz</t>
    </r>
  </si>
  <si>
    <t>FM . A</t>
  </si>
  <si>
    <t>FM . F</t>
  </si>
  <si>
    <t>FM . H</t>
  </si>
  <si>
    <t>72454 RSS</t>
  </si>
  <si>
    <t>72455 RSS</t>
  </si>
  <si>
    <t>72456 RSS</t>
  </si>
  <si>
    <t>72457 RSS</t>
  </si>
  <si>
    <t>72458 RSS</t>
  </si>
  <si>
    <r>
      <t xml:space="preserve">Цветной шовный раствор для СФТК с наружным
слоем из керамической плитки, стально-серый                                 </t>
    </r>
    <r>
      <rPr>
        <b/>
        <sz val="10"/>
        <color indexed="10"/>
        <rFont val="Arial"/>
        <family val="2"/>
        <charset val="204"/>
      </rPr>
      <t>НОВИНКА</t>
    </r>
  </si>
  <si>
    <r>
      <t xml:space="preserve">Цветной шовный раствор для СФТК с наружным
слоем из керамической плитки, белый                                                 </t>
    </r>
    <r>
      <rPr>
        <b/>
        <sz val="10"/>
        <color indexed="10"/>
        <rFont val="Arial"/>
        <family val="2"/>
        <charset val="204"/>
      </rPr>
      <t>НОВИНКА</t>
    </r>
  </si>
  <si>
    <r>
      <t xml:space="preserve">Цветной шовный раствор для СФТК с наружным
слоем из керамической плитки, бежевый                                            </t>
    </r>
    <r>
      <rPr>
        <b/>
        <sz val="10"/>
        <color indexed="10"/>
        <rFont val="Arial"/>
        <family val="2"/>
        <charset val="204"/>
      </rPr>
      <t>НОВИНКА</t>
    </r>
  </si>
  <si>
    <r>
      <t xml:space="preserve">Цветной шовный раствор для СФТК с наружным
слоем из керамической плитки, светло-коричневый                          </t>
    </r>
    <r>
      <rPr>
        <b/>
        <sz val="10"/>
        <color indexed="10"/>
        <rFont val="Arial"/>
        <family val="2"/>
        <charset val="204"/>
      </rPr>
      <t>НОВИНКА</t>
    </r>
  </si>
  <si>
    <r>
      <t xml:space="preserve">Цветной шовный раствор для СФТК с наружным  
слоем из керамической плитки, тёмно-коричневый                            </t>
    </r>
    <r>
      <rPr>
        <b/>
        <sz val="10"/>
        <color indexed="10"/>
        <rFont val="Arial"/>
        <family val="2"/>
        <charset val="204"/>
      </rPr>
      <t>НОВИНКА</t>
    </r>
  </si>
  <si>
    <t>Цветной шовный раствор для СФТК с наружным
слоем из керамической плитки, светло-коричневый</t>
  </si>
  <si>
    <t xml:space="preserve">Цветной шовный раствор для СФТК с наружным  
слоем из керамической плитки, тёмно-коричневый </t>
  </si>
  <si>
    <t>Цветная смесь для заделки швов, цвет  алебастрово-белый</t>
  </si>
  <si>
    <t>Цветная смесь для заделки швов, цвет тёмно-коричневый</t>
  </si>
  <si>
    <t>Цветная смесь для заделки швов, цвет графитово-чёрный</t>
  </si>
  <si>
    <t>Пластичные затирки Quick-mix для заполнения швов клинкерной плитки с помощью монтажного пистолета</t>
  </si>
  <si>
    <r>
      <t xml:space="preserve">Серия ZEITLOS, unglasiert / неглазурованная плитка 239х65х16 - </t>
    </r>
    <r>
      <rPr>
        <b/>
        <sz val="11"/>
        <rFont val="Arial"/>
        <family val="2"/>
        <charset val="204"/>
      </rPr>
      <t>Снята с производства!!! Остатки!!!</t>
    </r>
  </si>
  <si>
    <r>
      <t xml:space="preserve">     AMB-bruslandshaft » </t>
    </r>
    <r>
      <rPr>
        <b/>
        <sz val="12"/>
        <color indexed="8"/>
        <rFont val="Arial"/>
        <family val="2"/>
        <charset val="204"/>
      </rPr>
      <t xml:space="preserve">тел./факс: (499)390-64-35                                                                                     web: http://www.amb-bruslandshaft.ru, e-mail: info@amb-bruslandshaft.ru 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</si>
</sst>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_р_."/>
    <numFmt numFmtId="166" formatCode="#,##0.00\ [$€-407]"/>
  </numFmts>
  <fonts count="40">
    <font>
      <sz val="11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</font>
    <font>
      <b/>
      <sz val="10"/>
      <name val="Arial Cyr"/>
      <charset val="204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Black"/>
      <family val="2"/>
      <charset val="204"/>
    </font>
    <font>
      <sz val="8"/>
      <color indexed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color indexed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 Black"/>
      <family val="2"/>
      <charset val="204"/>
    </font>
    <font>
      <b/>
      <sz val="11"/>
      <color indexed="10"/>
      <name val="Arial"/>
      <family val="2"/>
      <charset val="204"/>
    </font>
    <font>
      <b/>
      <sz val="8"/>
      <name val="Arial Cyr"/>
      <charset val="204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sz val="8"/>
      <name val="Arial Cyr"/>
      <charset val="204"/>
    </font>
    <font>
      <sz val="10"/>
      <name val="Arial"/>
      <family val="2"/>
    </font>
    <font>
      <b/>
      <sz val="7"/>
      <name val="Arial"/>
      <family val="2"/>
    </font>
    <font>
      <b/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b/>
      <sz val="9"/>
      <name val="Calibri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7">
    <xf numFmtId="0" fontId="0" fillId="0" borderId="0" xfId="0"/>
    <xf numFmtId="0" fontId="15" fillId="0" borderId="0" xfId="0" applyFont="1"/>
    <xf numFmtId="0" fontId="0" fillId="0" borderId="1" xfId="0" applyBorder="1"/>
    <xf numFmtId="0" fontId="14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Border="1"/>
    <xf numFmtId="0" fontId="15" fillId="0" borderId="0" xfId="0" applyFont="1" applyBorder="1"/>
    <xf numFmtId="0" fontId="14" fillId="0" borderId="0" xfId="0" applyFont="1" applyBorder="1"/>
    <xf numFmtId="0" fontId="0" fillId="0" borderId="4" xfId="0" applyBorder="1"/>
    <xf numFmtId="2" fontId="14" fillId="0" borderId="0" xfId="0" applyNumberFormat="1" applyFont="1" applyFill="1"/>
    <xf numFmtId="2" fontId="14" fillId="0" borderId="0" xfId="0" applyNumberFormat="1" applyFont="1" applyFill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1" fillId="0" borderId="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65" fontId="21" fillId="0" borderId="0" xfId="0" applyNumberFormat="1" applyFont="1" applyBorder="1"/>
    <xf numFmtId="0" fontId="6" fillId="0" borderId="17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164" fontId="10" fillId="2" borderId="26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6" fontId="25" fillId="0" borderId="27" xfId="0" applyNumberFormat="1" applyFont="1" applyFill="1" applyBorder="1" applyAlignment="1">
      <alignment horizontal="center" vertical="center" wrapText="1"/>
    </xf>
    <xf numFmtId="165" fontId="25" fillId="0" borderId="2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6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6" fontId="25" fillId="0" borderId="2" xfId="0" applyNumberFormat="1" applyFont="1" applyFill="1" applyBorder="1" applyAlignment="1">
      <alignment horizontal="center" vertical="center" wrapText="1"/>
    </xf>
    <xf numFmtId="165" fontId="25" fillId="0" borderId="1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32" fillId="0" borderId="10" xfId="1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right" vertical="center"/>
    </xf>
    <xf numFmtId="165" fontId="4" fillId="0" borderId="34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2" fillId="0" borderId="38" xfId="1" applyFont="1" applyFill="1" applyBorder="1" applyAlignment="1" applyProtection="1">
      <alignment horizontal="center" vertical="center"/>
      <protection locked="0"/>
    </xf>
    <xf numFmtId="165" fontId="4" fillId="0" borderId="39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vertical="center"/>
    </xf>
    <xf numFmtId="165" fontId="4" fillId="0" borderId="40" xfId="0" applyNumberFormat="1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165" fontId="4" fillId="0" borderId="39" xfId="0" applyNumberFormat="1" applyFont="1" applyFill="1" applyBorder="1" applyAlignment="1">
      <alignment horizontal="right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5" fontId="4" fillId="0" borderId="44" xfId="0" applyNumberFormat="1" applyFont="1" applyFill="1" applyBorder="1" applyAlignment="1">
      <alignment horizontal="right" vertical="center"/>
    </xf>
    <xf numFmtId="165" fontId="4" fillId="0" borderId="44" xfId="0" applyNumberFormat="1" applyFont="1" applyFill="1" applyBorder="1" applyAlignment="1">
      <alignment horizontal="center" vertical="center"/>
    </xf>
    <xf numFmtId="0" fontId="34" fillId="0" borderId="45" xfId="0" applyNumberFormat="1" applyFont="1" applyFill="1" applyBorder="1" applyAlignment="1">
      <alignment vertical="center"/>
    </xf>
    <xf numFmtId="0" fontId="32" fillId="0" borderId="18" xfId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>
      <alignment horizontal="right" vertical="center"/>
    </xf>
    <xf numFmtId="0" fontId="33" fillId="0" borderId="46" xfId="0" applyFont="1" applyFill="1" applyBorder="1" applyAlignment="1">
      <alignment horizontal="center" vertical="center"/>
    </xf>
    <xf numFmtId="165" fontId="4" fillId="0" borderId="42" xfId="0" applyNumberFormat="1" applyFont="1" applyFill="1" applyBorder="1" applyAlignment="1">
      <alignment horizontal="right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165" fontId="4" fillId="0" borderId="49" xfId="0" applyNumberFormat="1" applyFont="1" applyFill="1" applyBorder="1" applyAlignment="1">
      <alignment horizontal="right" vertical="center"/>
    </xf>
    <xf numFmtId="0" fontId="34" fillId="0" borderId="50" xfId="0" applyNumberFormat="1" applyFont="1" applyFill="1" applyBorder="1" applyAlignment="1">
      <alignment vertical="center"/>
    </xf>
    <xf numFmtId="0" fontId="29" fillId="0" borderId="3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2" fillId="0" borderId="47" xfId="1" applyFont="1" applyFill="1" applyBorder="1" applyAlignment="1" applyProtection="1">
      <alignment horizontal="center" vertical="center"/>
      <protection locked="0"/>
    </xf>
    <xf numFmtId="0" fontId="32" fillId="0" borderId="48" xfId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/>
    </xf>
    <xf numFmtId="165" fontId="4" fillId="0" borderId="40" xfId="0" applyNumberFormat="1" applyFont="1" applyFill="1" applyBorder="1" applyAlignment="1">
      <alignment horizontal="right" vertical="center"/>
    </xf>
    <xf numFmtId="0" fontId="34" fillId="0" borderId="21" xfId="0" applyFont="1" applyFill="1" applyBorder="1" applyAlignment="1">
      <alignment horizontal="left" vertical="center" wrapText="1"/>
    </xf>
    <xf numFmtId="0" fontId="34" fillId="2" borderId="5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164" fontId="34" fillId="0" borderId="21" xfId="0" applyNumberFormat="1" applyFont="1" applyFill="1" applyBorder="1" applyAlignment="1">
      <alignment horizontal="center" vertical="center" wrapText="1"/>
    </xf>
    <xf numFmtId="2" fontId="34" fillId="0" borderId="21" xfId="0" applyNumberFormat="1" applyFont="1" applyFill="1" applyBorder="1" applyAlignment="1">
      <alignment horizontal="center" vertical="center" wrapText="1"/>
    </xf>
    <xf numFmtId="2" fontId="34" fillId="0" borderId="21" xfId="0" applyNumberFormat="1" applyFont="1" applyBorder="1" applyAlignment="1">
      <alignment horizontal="center" vertical="center" wrapText="1"/>
    </xf>
    <xf numFmtId="0" fontId="37" fillId="0" borderId="0" xfId="0" applyFont="1" applyBorder="1"/>
    <xf numFmtId="0" fontId="37" fillId="0" borderId="0" xfId="0" applyFont="1"/>
    <xf numFmtId="0" fontId="34" fillId="0" borderId="13" xfId="0" applyFont="1" applyFill="1" applyBorder="1" applyAlignment="1">
      <alignment horizontal="left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164" fontId="34" fillId="0" borderId="13" xfId="0" applyNumberFormat="1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164" fontId="34" fillId="0" borderId="14" xfId="0" applyNumberFormat="1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center" vertical="center" wrapText="1"/>
    </xf>
    <xf numFmtId="2" fontId="34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left" vertical="center" wrapText="1"/>
    </xf>
    <xf numFmtId="0" fontId="24" fillId="5" borderId="53" xfId="0" applyFont="1" applyFill="1" applyBorder="1" applyAlignment="1">
      <alignment horizontal="left" vertical="center" wrapText="1"/>
    </xf>
    <xf numFmtId="0" fontId="24" fillId="5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/>
    </xf>
    <xf numFmtId="49" fontId="3" fillId="5" borderId="10" xfId="0" applyNumberFormat="1" applyFont="1" applyFill="1" applyBorder="1" applyAlignment="1">
      <alignment horizontal="left" vertical="center" wrapText="1"/>
    </xf>
    <xf numFmtId="49" fontId="3" fillId="5" borderId="16" xfId="0" applyNumberFormat="1" applyFont="1" applyFill="1" applyBorder="1" applyAlignment="1">
      <alignment horizontal="left" vertical="center" wrapText="1"/>
    </xf>
    <xf numFmtId="49" fontId="3" fillId="5" borderId="15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9" fontId="19" fillId="5" borderId="10" xfId="0" applyNumberFormat="1" applyFont="1" applyFill="1" applyBorder="1" applyAlignment="1">
      <alignment horizontal="left" vertical="center" wrapText="1"/>
    </xf>
    <xf numFmtId="49" fontId="19" fillId="5" borderId="16" xfId="0" applyNumberFormat="1" applyFont="1" applyFill="1" applyBorder="1" applyAlignment="1">
      <alignment horizontal="left" vertical="center" wrapText="1"/>
    </xf>
    <xf numFmtId="49" fontId="19" fillId="5" borderId="15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19" fillId="5" borderId="53" xfId="0" applyFont="1" applyFill="1" applyBorder="1" applyAlignment="1">
      <alignment horizontal="left" vertical="center" wrapText="1"/>
    </xf>
    <xf numFmtId="0" fontId="19" fillId="5" borderId="32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horizontal="left" vertical="center" wrapText="1"/>
    </xf>
    <xf numFmtId="0" fontId="20" fillId="5" borderId="53" xfId="0" applyFont="1" applyFill="1" applyBorder="1" applyAlignment="1">
      <alignment horizontal="left" vertical="center" wrapText="1"/>
    </xf>
    <xf numFmtId="0" fontId="20" fillId="5" borderId="3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53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5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2" fillId="4" borderId="10" xfId="1" applyFont="1" applyFill="1" applyBorder="1" applyAlignment="1" applyProtection="1">
      <alignment horizontal="center" vertical="center"/>
      <protection locked="0"/>
    </xf>
    <xf numFmtId="0" fontId="12" fillId="4" borderId="16" xfId="1" applyFont="1" applyFill="1" applyBorder="1" applyAlignment="1" applyProtection="1">
      <alignment horizontal="center" vertical="center"/>
      <protection locked="0"/>
    </xf>
    <xf numFmtId="0" fontId="12" fillId="4" borderId="15" xfId="1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12" fillId="4" borderId="6" xfId="1" applyFont="1" applyFill="1" applyBorder="1" applyAlignment="1" applyProtection="1">
      <alignment horizontal="center" vertical="center"/>
      <protection locked="0"/>
    </xf>
    <xf numFmtId="0" fontId="12" fillId="4" borderId="53" xfId="1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 applyProtection="1">
      <alignment horizontal="center" vertical="center"/>
      <protection locked="0"/>
    </xf>
    <xf numFmtId="0" fontId="12" fillId="4" borderId="32" xfId="1" applyFont="1" applyFill="1" applyBorder="1" applyAlignment="1" applyProtection="1">
      <alignment horizontal="center" vertical="center"/>
      <protection locked="0"/>
    </xf>
    <xf numFmtId="49" fontId="35" fillId="0" borderId="38" xfId="0" applyNumberFormat="1" applyFont="1" applyFill="1" applyBorder="1" applyAlignment="1">
      <alignment horizontal="center" vertical="center"/>
    </xf>
    <xf numFmtId="49" fontId="35" fillId="0" borderId="52" xfId="0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49" fontId="35" fillId="0" borderId="18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left" vertical="center" wrapText="1"/>
    </xf>
    <xf numFmtId="0" fontId="29" fillId="0" borderId="45" xfId="0" applyFont="1" applyFill="1" applyBorder="1" applyAlignment="1">
      <alignment horizontal="left" vertical="center" wrapText="1"/>
    </xf>
    <xf numFmtId="49" fontId="35" fillId="0" borderId="31" xfId="0" applyNumberFormat="1" applyFont="1" applyFill="1" applyBorder="1" applyAlignment="1">
      <alignment horizontal="center" vertical="center"/>
    </xf>
    <xf numFmtId="49" fontId="35" fillId="0" borderId="29" xfId="0" applyNumberFormat="1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left" vertical="center" wrapText="1"/>
    </xf>
    <xf numFmtId="0" fontId="29" fillId="0" borderId="50" xfId="0" applyFont="1" applyFill="1" applyBorder="1" applyAlignment="1">
      <alignment horizontal="left" vertical="center" wrapText="1"/>
    </xf>
  </cellXfs>
  <cellStyles count="2">
    <cellStyle name="Standard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28575</xdr:rowOff>
    </xdr:from>
    <xdr:to>
      <xdr:col>8</xdr:col>
      <xdr:colOff>981075</xdr:colOff>
      <xdr:row>2</xdr:row>
      <xdr:rowOff>209550</xdr:rowOff>
    </xdr:to>
    <xdr:pic>
      <xdr:nvPicPr>
        <xdr:cNvPr id="1025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28575"/>
          <a:ext cx="20764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558"/>
  <sheetViews>
    <sheetView tabSelected="1" showWhiteSpace="0" view="pageBreakPreview" topLeftCell="A79" zoomScale="90" zoomScaleNormal="100" zoomScaleSheetLayoutView="90" workbookViewId="0">
      <selection activeCell="C25" sqref="C25"/>
    </sheetView>
  </sheetViews>
  <sheetFormatPr defaultRowHeight="15"/>
  <cols>
    <col min="1" max="1" width="8.7109375" customWidth="1"/>
    <col min="2" max="2" width="13.140625" customWidth="1"/>
    <col min="3" max="3" width="39.42578125" customWidth="1"/>
    <col min="4" max="4" width="8.85546875" customWidth="1"/>
    <col min="5" max="7" width="8.7109375" customWidth="1"/>
    <col min="8" max="8" width="11.140625" style="12" customWidth="1"/>
    <col min="9" max="9" width="15" style="11" customWidth="1"/>
    <col min="10" max="179" width="9.140625" style="8"/>
  </cols>
  <sheetData>
    <row r="1" spans="1:179" ht="18" customHeight="1">
      <c r="A1" s="286"/>
      <c r="B1" s="286"/>
      <c r="C1" s="286"/>
      <c r="D1" s="286"/>
      <c r="E1" s="286"/>
      <c r="F1" s="286"/>
      <c r="G1" s="286"/>
      <c r="H1" s="92"/>
      <c r="I1" s="92"/>
    </row>
    <row r="2" spans="1:179" ht="30" customHeight="1">
      <c r="A2" s="298" t="s">
        <v>184</v>
      </c>
      <c r="B2" s="298"/>
      <c r="C2" s="298"/>
      <c r="D2" s="298"/>
      <c r="E2" s="298"/>
      <c r="F2" s="298"/>
      <c r="G2" s="298"/>
      <c r="H2" s="92"/>
      <c r="I2" s="92"/>
    </row>
    <row r="3" spans="1:179" ht="18">
      <c r="A3" s="298"/>
      <c r="B3" s="298"/>
      <c r="C3" s="298"/>
      <c r="D3" s="298"/>
      <c r="E3" s="298"/>
      <c r="F3" s="298"/>
      <c r="G3" s="298"/>
      <c r="H3" s="93"/>
      <c r="I3" s="23"/>
    </row>
    <row r="4" spans="1:179" ht="15" customHeight="1">
      <c r="A4" s="298"/>
      <c r="B4" s="298"/>
      <c r="C4" s="298"/>
      <c r="D4" s="298"/>
      <c r="E4" s="298"/>
      <c r="F4" s="298"/>
      <c r="G4" s="298"/>
      <c r="H4" s="91"/>
      <c r="I4" s="91"/>
    </row>
    <row r="5" spans="1:179" ht="18" hidden="1" customHeight="1">
      <c r="A5" s="298"/>
      <c r="B5" s="298"/>
      <c r="C5" s="298"/>
      <c r="D5" s="298"/>
      <c r="E5" s="298"/>
      <c r="F5" s="298"/>
      <c r="G5" s="298"/>
      <c r="H5" s="13"/>
      <c r="I5" s="23"/>
    </row>
    <row r="6" spans="1:179" ht="15.75" customHeight="1">
      <c r="A6" s="290" t="s">
        <v>0</v>
      </c>
      <c r="B6" s="290"/>
      <c r="C6" s="290"/>
      <c r="D6" s="290"/>
      <c r="E6" s="290"/>
      <c r="F6" s="290"/>
      <c r="G6" s="290"/>
      <c r="H6" s="94"/>
      <c r="I6" s="94"/>
    </row>
    <row r="7" spans="1:179" ht="3.75" customHeight="1">
      <c r="A7" s="14"/>
      <c r="B7" s="14"/>
      <c r="C7" s="14"/>
      <c r="D7" s="15"/>
      <c r="E7" s="15"/>
      <c r="F7" s="15"/>
      <c r="G7" s="16"/>
      <c r="H7" s="13"/>
      <c r="I7" s="23"/>
    </row>
    <row r="8" spans="1:179" ht="17.25" customHeight="1" thickBot="1">
      <c r="A8" s="291" t="s">
        <v>53</v>
      </c>
      <c r="B8" s="291"/>
      <c r="C8" s="291"/>
      <c r="D8" s="291"/>
      <c r="E8" s="291"/>
      <c r="F8" s="291"/>
      <c r="G8" s="291"/>
      <c r="H8" s="291"/>
      <c r="I8" s="291"/>
    </row>
    <row r="9" spans="1:179" s="22" customFormat="1" ht="16.5" customHeight="1" thickBot="1">
      <c r="A9" s="292" t="s">
        <v>1</v>
      </c>
      <c r="B9" s="293"/>
      <c r="C9" s="293"/>
      <c r="D9" s="293"/>
      <c r="E9" s="293"/>
      <c r="F9" s="293"/>
      <c r="G9" s="293"/>
      <c r="H9" s="293"/>
      <c r="I9" s="294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</row>
    <row r="10" spans="1:179" ht="26.25" customHeight="1" thickBot="1">
      <c r="A10" s="17" t="s">
        <v>22</v>
      </c>
      <c r="B10" s="18" t="s">
        <v>2</v>
      </c>
      <c r="C10" s="19" t="s">
        <v>65</v>
      </c>
      <c r="D10" s="20" t="s">
        <v>69</v>
      </c>
      <c r="E10" s="19" t="s">
        <v>3</v>
      </c>
      <c r="F10" s="19" t="s">
        <v>4</v>
      </c>
      <c r="G10" s="21" t="s">
        <v>75</v>
      </c>
      <c r="H10" s="28" t="s">
        <v>67</v>
      </c>
      <c r="I10" s="26" t="s">
        <v>68</v>
      </c>
    </row>
    <row r="11" spans="1:179" ht="22.5" customHeight="1" thickBot="1">
      <c r="A11" s="73" t="s">
        <v>5</v>
      </c>
      <c r="B11" s="72" t="s">
        <v>6</v>
      </c>
      <c r="C11" s="40" t="s">
        <v>40</v>
      </c>
      <c r="D11" s="41">
        <v>67</v>
      </c>
      <c r="E11" s="42">
        <v>34</v>
      </c>
      <c r="F11" s="42">
        <v>4692</v>
      </c>
      <c r="G11" s="43">
        <v>13.802</v>
      </c>
      <c r="H11" s="58">
        <f t="shared" ref="H11:H16" si="0">I11*D11</f>
        <v>28.843499999999999</v>
      </c>
      <c r="I11" s="27">
        <v>0.43049999999999999</v>
      </c>
    </row>
    <row r="12" spans="1:179" s="273" customFormat="1" ht="13.5" customHeight="1">
      <c r="A12" s="299" t="s">
        <v>7</v>
      </c>
      <c r="B12" s="303" t="s">
        <v>8</v>
      </c>
      <c r="C12" s="266" t="s">
        <v>9</v>
      </c>
      <c r="D12" s="267">
        <v>50</v>
      </c>
      <c r="E12" s="268">
        <v>24</v>
      </c>
      <c r="F12" s="268">
        <v>2208</v>
      </c>
      <c r="G12" s="269">
        <v>19.850000000000001</v>
      </c>
      <c r="H12" s="270">
        <v>29.39</v>
      </c>
      <c r="I12" s="271">
        <v>0.58800000000000008</v>
      </c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</row>
    <row r="13" spans="1:179" s="273" customFormat="1" ht="13.5" customHeight="1">
      <c r="A13" s="300"/>
      <c r="B13" s="304"/>
      <c r="C13" s="274" t="s">
        <v>42</v>
      </c>
      <c r="D13" s="275">
        <v>50</v>
      </c>
      <c r="E13" s="276">
        <v>24</v>
      </c>
      <c r="F13" s="276">
        <v>2208</v>
      </c>
      <c r="G13" s="277">
        <v>19.850000000000001</v>
      </c>
      <c r="H13" s="278">
        <v>29.39</v>
      </c>
      <c r="I13" s="279">
        <v>0.58800000000000008</v>
      </c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</row>
    <row r="14" spans="1:179" s="273" customFormat="1" ht="13.5" customHeight="1" thickBot="1">
      <c r="A14" s="301"/>
      <c r="B14" s="305"/>
      <c r="C14" s="280" t="s">
        <v>10</v>
      </c>
      <c r="D14" s="281">
        <v>50</v>
      </c>
      <c r="E14" s="282">
        <v>24</v>
      </c>
      <c r="F14" s="282">
        <v>2208</v>
      </c>
      <c r="G14" s="283">
        <v>19.850000000000001</v>
      </c>
      <c r="H14" s="284">
        <v>29.39</v>
      </c>
      <c r="I14" s="285">
        <v>0.58800000000000008</v>
      </c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</row>
    <row r="15" spans="1:179" ht="13.5" customHeight="1">
      <c r="A15" s="301"/>
      <c r="B15" s="305"/>
      <c r="C15" s="57" t="s">
        <v>11</v>
      </c>
      <c r="D15" s="66">
        <v>50</v>
      </c>
      <c r="E15" s="67">
        <v>24</v>
      </c>
      <c r="F15" s="67">
        <v>2208</v>
      </c>
      <c r="G15" s="68">
        <v>19.850000000000001</v>
      </c>
      <c r="H15" s="69">
        <f t="shared" si="0"/>
        <v>37.274999999999999</v>
      </c>
      <c r="I15" s="60">
        <v>0.74549999999999994</v>
      </c>
    </row>
    <row r="16" spans="1:179" ht="13.5" customHeight="1">
      <c r="A16" s="301"/>
      <c r="B16" s="305"/>
      <c r="C16" s="6" t="s">
        <v>12</v>
      </c>
      <c r="D16" s="29">
        <f>D15</f>
        <v>50</v>
      </c>
      <c r="E16" s="34">
        <v>24</v>
      </c>
      <c r="F16" s="34">
        <v>2208</v>
      </c>
      <c r="G16" s="38">
        <f t="shared" ref="G16:G23" si="1">G15</f>
        <v>19.850000000000001</v>
      </c>
      <c r="H16" s="59">
        <f t="shared" si="0"/>
        <v>37.274999999999999</v>
      </c>
      <c r="I16" s="60">
        <v>0.74549999999999994</v>
      </c>
    </row>
    <row r="17" spans="1:179" ht="13.5" customHeight="1">
      <c r="A17" s="301"/>
      <c r="B17" s="305"/>
      <c r="C17" s="7" t="s">
        <v>13</v>
      </c>
      <c r="D17" s="30">
        <f>D16</f>
        <v>50</v>
      </c>
      <c r="E17" s="35">
        <v>24</v>
      </c>
      <c r="F17" s="35">
        <v>2208</v>
      </c>
      <c r="G17" s="38">
        <f t="shared" si="1"/>
        <v>19.850000000000001</v>
      </c>
      <c r="H17" s="59">
        <f t="shared" ref="H17:H25" si="2">I17*D17</f>
        <v>37.274999999999999</v>
      </c>
      <c r="I17" s="60">
        <v>0.74549999999999994</v>
      </c>
    </row>
    <row r="18" spans="1:179" ht="13.5" customHeight="1">
      <c r="A18" s="301"/>
      <c r="B18" s="305"/>
      <c r="C18" s="7" t="s">
        <v>14</v>
      </c>
      <c r="D18" s="29">
        <f>D16</f>
        <v>50</v>
      </c>
      <c r="E18" s="34">
        <v>24</v>
      </c>
      <c r="F18" s="34">
        <v>2208</v>
      </c>
      <c r="G18" s="38">
        <f t="shared" si="1"/>
        <v>19.850000000000001</v>
      </c>
      <c r="H18" s="59">
        <f t="shared" si="2"/>
        <v>37.274999999999999</v>
      </c>
      <c r="I18" s="60">
        <v>0.74549999999999994</v>
      </c>
    </row>
    <row r="19" spans="1:179" ht="13.5" customHeight="1">
      <c r="A19" s="301"/>
      <c r="B19" s="305"/>
      <c r="C19" s="7" t="s">
        <v>15</v>
      </c>
      <c r="D19" s="29">
        <f t="shared" ref="D19:D25" si="3">D18</f>
        <v>50</v>
      </c>
      <c r="E19" s="34">
        <v>24</v>
      </c>
      <c r="F19" s="34">
        <v>2208</v>
      </c>
      <c r="G19" s="38">
        <f t="shared" si="1"/>
        <v>19.850000000000001</v>
      </c>
      <c r="H19" s="59">
        <f t="shared" si="2"/>
        <v>37.274999999999999</v>
      </c>
      <c r="I19" s="60">
        <v>0.74549999999999994</v>
      </c>
    </row>
    <row r="20" spans="1:179" ht="13.5" customHeight="1">
      <c r="A20" s="301"/>
      <c r="B20" s="305"/>
      <c r="C20" s="5" t="s">
        <v>54</v>
      </c>
      <c r="D20" s="44">
        <v>50</v>
      </c>
      <c r="E20" s="33">
        <v>24</v>
      </c>
      <c r="F20" s="33">
        <v>2208</v>
      </c>
      <c r="G20" s="37">
        <v>19.850000000000001</v>
      </c>
      <c r="H20" s="59">
        <f t="shared" si="2"/>
        <v>37.274999999999999</v>
      </c>
      <c r="I20" s="60">
        <v>0.74549999999999994</v>
      </c>
    </row>
    <row r="21" spans="1:179" ht="13.5" customHeight="1">
      <c r="A21" s="301"/>
      <c r="B21" s="305"/>
      <c r="C21" s="7" t="s">
        <v>16</v>
      </c>
      <c r="D21" s="29">
        <f>D19</f>
        <v>50</v>
      </c>
      <c r="E21" s="34">
        <v>24</v>
      </c>
      <c r="F21" s="34">
        <v>2208</v>
      </c>
      <c r="G21" s="38">
        <f>G19</f>
        <v>19.850000000000001</v>
      </c>
      <c r="H21" s="59">
        <f t="shared" si="2"/>
        <v>37.274999999999999</v>
      </c>
      <c r="I21" s="60">
        <v>0.74549999999999994</v>
      </c>
    </row>
    <row r="22" spans="1:179" ht="13.5" customHeight="1">
      <c r="A22" s="301"/>
      <c r="B22" s="305"/>
      <c r="C22" s="7" t="s">
        <v>56</v>
      </c>
      <c r="D22" s="29">
        <f>D21</f>
        <v>50</v>
      </c>
      <c r="E22" s="34">
        <v>24</v>
      </c>
      <c r="F22" s="34">
        <v>2208</v>
      </c>
      <c r="G22" s="38">
        <f t="shared" si="1"/>
        <v>19.850000000000001</v>
      </c>
      <c r="H22" s="59">
        <f t="shared" si="2"/>
        <v>39.375000000000007</v>
      </c>
      <c r="I22" s="60">
        <v>0.78750000000000009</v>
      </c>
    </row>
    <row r="23" spans="1:179" ht="13.5" customHeight="1">
      <c r="A23" s="301"/>
      <c r="B23" s="305"/>
      <c r="C23" s="7" t="s">
        <v>17</v>
      </c>
      <c r="D23" s="29">
        <f t="shared" si="3"/>
        <v>50</v>
      </c>
      <c r="E23" s="34">
        <v>24</v>
      </c>
      <c r="F23" s="34">
        <v>2208</v>
      </c>
      <c r="G23" s="38">
        <f t="shared" si="1"/>
        <v>19.850000000000001</v>
      </c>
      <c r="H23" s="59">
        <f t="shared" si="2"/>
        <v>39.375000000000007</v>
      </c>
      <c r="I23" s="60">
        <v>0.78750000000000009</v>
      </c>
    </row>
    <row r="24" spans="1:179" ht="13.5" customHeight="1">
      <c r="A24" s="301"/>
      <c r="B24" s="305"/>
      <c r="C24" s="7" t="s">
        <v>18</v>
      </c>
      <c r="D24" s="29">
        <f t="shared" si="3"/>
        <v>50</v>
      </c>
      <c r="E24" s="34">
        <v>24</v>
      </c>
      <c r="F24" s="34">
        <v>2208</v>
      </c>
      <c r="G24" s="38">
        <f>G18</f>
        <v>19.850000000000001</v>
      </c>
      <c r="H24" s="59">
        <f t="shared" si="2"/>
        <v>39.375000000000007</v>
      </c>
      <c r="I24" s="60">
        <v>0.78750000000000009</v>
      </c>
    </row>
    <row r="25" spans="1:179" ht="13.5" customHeight="1">
      <c r="A25" s="301"/>
      <c r="B25" s="305"/>
      <c r="C25" s="7" t="s">
        <v>19</v>
      </c>
      <c r="D25" s="29">
        <f t="shared" si="3"/>
        <v>50</v>
      </c>
      <c r="E25" s="34">
        <v>24</v>
      </c>
      <c r="F25" s="34">
        <v>2208</v>
      </c>
      <c r="G25" s="38">
        <f>G19</f>
        <v>19.850000000000001</v>
      </c>
      <c r="H25" s="59">
        <f t="shared" si="2"/>
        <v>39.375000000000007</v>
      </c>
      <c r="I25" s="60">
        <v>0.78750000000000009</v>
      </c>
    </row>
    <row r="26" spans="1:179" ht="13.5" customHeight="1">
      <c r="A26" s="301"/>
      <c r="B26" s="305"/>
      <c r="C26" s="5" t="s">
        <v>55</v>
      </c>
      <c r="D26" s="31">
        <v>50</v>
      </c>
      <c r="E26" s="34">
        <v>24</v>
      </c>
      <c r="F26" s="34">
        <v>2208</v>
      </c>
      <c r="G26" s="38">
        <v>19.850000000000001</v>
      </c>
      <c r="H26" s="59">
        <f>I26*D26</f>
        <v>39.375000000000007</v>
      </c>
      <c r="I26" s="60">
        <v>0.78750000000000009</v>
      </c>
    </row>
    <row r="27" spans="1:179" ht="13.5" customHeight="1" thickBot="1">
      <c r="A27" s="302"/>
      <c r="B27" s="306"/>
      <c r="C27" s="25" t="s">
        <v>20</v>
      </c>
      <c r="D27" s="32">
        <f>D25</f>
        <v>50</v>
      </c>
      <c r="E27" s="36">
        <v>24</v>
      </c>
      <c r="F27" s="36">
        <v>2208</v>
      </c>
      <c r="G27" s="39">
        <f>G21</f>
        <v>19.850000000000001</v>
      </c>
      <c r="H27" s="61">
        <f>I27*D27</f>
        <v>39.375000000000007</v>
      </c>
      <c r="I27" s="62">
        <v>0.78750000000000009</v>
      </c>
    </row>
    <row r="28" spans="1:179" s="2" customFormat="1" ht="15.75" customHeight="1" thickBot="1">
      <c r="A28" s="295" t="s">
        <v>21</v>
      </c>
      <c r="B28" s="296"/>
      <c r="C28" s="296"/>
      <c r="D28" s="296"/>
      <c r="E28" s="296"/>
      <c r="F28" s="296"/>
      <c r="G28" s="296"/>
      <c r="H28" s="296"/>
      <c r="I28" s="29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</row>
    <row r="29" spans="1:179" ht="21.95" customHeight="1" thickBot="1">
      <c r="A29" s="17" t="s">
        <v>22</v>
      </c>
      <c r="B29" s="18" t="s">
        <v>2</v>
      </c>
      <c r="C29" s="19" t="s">
        <v>65</v>
      </c>
      <c r="D29" s="20" t="s">
        <v>23</v>
      </c>
      <c r="E29" s="19" t="s">
        <v>3</v>
      </c>
      <c r="F29" s="19" t="s">
        <v>4</v>
      </c>
      <c r="G29" s="21" t="s">
        <v>78</v>
      </c>
      <c r="H29" s="4" t="s">
        <v>67</v>
      </c>
      <c r="I29" s="26" t="s">
        <v>68</v>
      </c>
    </row>
    <row r="30" spans="1:179" ht="57" customHeight="1" thickBot="1">
      <c r="A30" s="75" t="s">
        <v>25</v>
      </c>
      <c r="B30" s="74" t="s">
        <v>26</v>
      </c>
      <c r="C30" s="24" t="s">
        <v>160</v>
      </c>
      <c r="D30" s="71">
        <v>12.5</v>
      </c>
      <c r="E30" s="42">
        <v>16</v>
      </c>
      <c r="F30" s="42">
        <v>1040</v>
      </c>
      <c r="G30" s="70">
        <v>0.58899999999999997</v>
      </c>
      <c r="H30" s="61"/>
      <c r="I30" s="60">
        <v>5.25</v>
      </c>
    </row>
    <row r="31" spans="1:179" ht="15.75" customHeight="1" thickBot="1">
      <c r="A31" s="307" t="s">
        <v>83</v>
      </c>
      <c r="B31" s="308"/>
      <c r="C31" s="308"/>
      <c r="D31" s="308"/>
      <c r="E31" s="308"/>
      <c r="F31" s="308"/>
      <c r="G31" s="308"/>
      <c r="H31" s="308"/>
      <c r="I31" s="309"/>
    </row>
    <row r="32" spans="1:179" ht="23.25" customHeight="1" thickBot="1">
      <c r="A32" s="95" t="s">
        <v>22</v>
      </c>
      <c r="B32" s="18" t="s">
        <v>2</v>
      </c>
      <c r="C32" s="19" t="s">
        <v>65</v>
      </c>
      <c r="D32" s="20" t="s">
        <v>69</v>
      </c>
      <c r="E32" s="19" t="s">
        <v>3</v>
      </c>
      <c r="F32" s="19" t="s">
        <v>4</v>
      </c>
      <c r="G32" s="21" t="s">
        <v>76</v>
      </c>
      <c r="H32" s="4" t="s">
        <v>67</v>
      </c>
      <c r="I32" s="26" t="s">
        <v>68</v>
      </c>
    </row>
    <row r="33" spans="1:179" ht="15.95" customHeight="1">
      <c r="A33" s="80" t="s">
        <v>5</v>
      </c>
      <c r="B33" s="80" t="s">
        <v>6</v>
      </c>
      <c r="C33" s="108" t="s">
        <v>41</v>
      </c>
      <c r="D33" s="77">
        <v>67</v>
      </c>
      <c r="E33" s="77">
        <v>34</v>
      </c>
      <c r="F33" s="76">
        <v>4692</v>
      </c>
      <c r="G33" s="112">
        <v>13.802</v>
      </c>
      <c r="H33" s="113">
        <f>I33*D33</f>
        <v>30.954000000000001</v>
      </c>
      <c r="I33" s="63">
        <v>0.46200000000000002</v>
      </c>
    </row>
    <row r="34" spans="1:179" ht="21" customHeight="1">
      <c r="A34" s="81" t="s">
        <v>27</v>
      </c>
      <c r="B34" s="81" t="s">
        <v>28</v>
      </c>
      <c r="C34" s="117" t="s">
        <v>29</v>
      </c>
      <c r="D34" s="78">
        <v>50</v>
      </c>
      <c r="E34" s="78">
        <v>51</v>
      </c>
      <c r="F34" s="34">
        <v>4131</v>
      </c>
      <c r="G34" s="38">
        <v>15</v>
      </c>
      <c r="H34" s="118">
        <f>I34*D34</f>
        <v>36.75</v>
      </c>
      <c r="I34" s="64">
        <v>0.73499999999999999</v>
      </c>
    </row>
    <row r="35" spans="1:179" ht="15.95" customHeight="1">
      <c r="A35" s="81" t="s">
        <v>7</v>
      </c>
      <c r="B35" s="81" t="s">
        <v>8</v>
      </c>
      <c r="C35" s="117" t="s">
        <v>30</v>
      </c>
      <c r="D35" s="78">
        <v>50</v>
      </c>
      <c r="E35" s="78">
        <v>24</v>
      </c>
      <c r="F35" s="34">
        <v>2208</v>
      </c>
      <c r="G35" s="38">
        <v>19.850000000000001</v>
      </c>
      <c r="H35" s="118">
        <f>I35*D35</f>
        <v>37.274999999999999</v>
      </c>
      <c r="I35" s="64">
        <v>0.74549999999999994</v>
      </c>
    </row>
    <row r="36" spans="1:179" ht="18" customHeight="1" thickBot="1">
      <c r="A36" s="82" t="s">
        <v>31</v>
      </c>
      <c r="B36" s="82" t="s">
        <v>32</v>
      </c>
      <c r="C36" s="109" t="s">
        <v>79</v>
      </c>
      <c r="D36" s="79">
        <v>12.5</v>
      </c>
      <c r="E36" s="36">
        <v>28</v>
      </c>
      <c r="F36" s="36">
        <v>1680</v>
      </c>
      <c r="G36" s="88">
        <v>0.35899999999999999</v>
      </c>
      <c r="H36" s="114"/>
      <c r="I36" s="65">
        <v>5.1345000000000001</v>
      </c>
    </row>
    <row r="37" spans="1:179" ht="15.75" customHeight="1" thickBot="1">
      <c r="A37" s="318" t="s">
        <v>84</v>
      </c>
      <c r="B37" s="319"/>
      <c r="C37" s="319"/>
      <c r="D37" s="319"/>
      <c r="E37" s="319"/>
      <c r="F37" s="319"/>
      <c r="G37" s="319"/>
      <c r="H37" s="319"/>
      <c r="I37" s="320"/>
    </row>
    <row r="38" spans="1:179" ht="21.95" customHeight="1" thickBot="1">
      <c r="A38" s="95" t="s">
        <v>22</v>
      </c>
      <c r="B38" s="96" t="s">
        <v>2</v>
      </c>
      <c r="C38" s="97" t="s">
        <v>65</v>
      </c>
      <c r="D38" s="98" t="s">
        <v>69</v>
      </c>
      <c r="E38" s="97" t="s">
        <v>3</v>
      </c>
      <c r="F38" s="97" t="s">
        <v>4</v>
      </c>
      <c r="G38" s="99" t="s">
        <v>76</v>
      </c>
      <c r="H38" s="100" t="s">
        <v>67</v>
      </c>
      <c r="I38" s="101" t="s">
        <v>68</v>
      </c>
    </row>
    <row r="39" spans="1:179" ht="33" customHeight="1">
      <c r="A39" s="80" t="s">
        <v>33</v>
      </c>
      <c r="B39" s="80" t="s">
        <v>8</v>
      </c>
      <c r="C39" s="108" t="s">
        <v>81</v>
      </c>
      <c r="D39" s="77">
        <v>48</v>
      </c>
      <c r="E39" s="76">
        <v>24</v>
      </c>
      <c r="F39" s="76">
        <v>2208</v>
      </c>
      <c r="G39" s="112">
        <v>19.968</v>
      </c>
      <c r="H39" s="113">
        <f>I39*D39</f>
        <v>40.320000000000007</v>
      </c>
      <c r="I39" s="63">
        <v>0.84000000000000008</v>
      </c>
    </row>
    <row r="40" spans="1:179" ht="34.5" customHeight="1" thickBot="1">
      <c r="A40" s="82" t="s">
        <v>34</v>
      </c>
      <c r="B40" s="82" t="s">
        <v>26</v>
      </c>
      <c r="C40" s="109" t="s">
        <v>80</v>
      </c>
      <c r="D40" s="79">
        <v>12.5</v>
      </c>
      <c r="E40" s="36">
        <v>16</v>
      </c>
      <c r="F40" s="36">
        <v>1040</v>
      </c>
      <c r="G40" s="88">
        <v>0.56999999999999995</v>
      </c>
      <c r="H40" s="114"/>
      <c r="I40" s="65">
        <v>5.25</v>
      </c>
    </row>
    <row r="41" spans="1:179" ht="15.75" customHeight="1" thickBot="1">
      <c r="A41" s="287" t="s">
        <v>161</v>
      </c>
      <c r="B41" s="288"/>
      <c r="C41" s="288"/>
      <c r="D41" s="288"/>
      <c r="E41" s="288"/>
      <c r="F41" s="288"/>
      <c r="G41" s="288"/>
      <c r="H41" s="288"/>
      <c r="I41" s="289"/>
    </row>
    <row r="42" spans="1:179" ht="22.5" customHeight="1" thickBot="1">
      <c r="A42" s="17" t="s">
        <v>22</v>
      </c>
      <c r="B42" s="18" t="s">
        <v>2</v>
      </c>
      <c r="C42" s="19" t="s">
        <v>65</v>
      </c>
      <c r="D42" s="20" t="s">
        <v>69</v>
      </c>
      <c r="E42" s="19" t="s">
        <v>3</v>
      </c>
      <c r="F42" s="19" t="s">
        <v>4</v>
      </c>
      <c r="G42" s="21" t="s">
        <v>76</v>
      </c>
      <c r="H42" s="4" t="s">
        <v>67</v>
      </c>
      <c r="I42" s="26" t="s">
        <v>68</v>
      </c>
    </row>
    <row r="43" spans="1:179" s="1" customFormat="1" ht="23.25" customHeight="1">
      <c r="A43" s="80" t="s">
        <v>87</v>
      </c>
      <c r="B43" s="80" t="s">
        <v>44</v>
      </c>
      <c r="C43" s="321" t="s">
        <v>159</v>
      </c>
      <c r="D43" s="85">
        <v>48</v>
      </c>
      <c r="E43" s="84">
        <v>18</v>
      </c>
      <c r="F43" s="84">
        <v>2070</v>
      </c>
      <c r="G43" s="112">
        <v>24.623999999999999</v>
      </c>
      <c r="H43" s="113">
        <f>I43*D43</f>
        <v>52.92</v>
      </c>
      <c r="I43" s="63">
        <v>1.1025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</row>
    <row r="44" spans="1:179" s="1" customFormat="1" ht="23.25" customHeight="1" thickBot="1">
      <c r="A44" s="82" t="s">
        <v>88</v>
      </c>
      <c r="B44" s="82" t="s">
        <v>46</v>
      </c>
      <c r="C44" s="322"/>
      <c r="D44" s="110">
        <v>12.5</v>
      </c>
      <c r="E44" s="111">
        <v>14</v>
      </c>
      <c r="F44" s="111">
        <v>910</v>
      </c>
      <c r="G44" s="39">
        <v>0.78600000000000003</v>
      </c>
      <c r="H44" s="114"/>
      <c r="I44" s="65">
        <v>5.58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</row>
    <row r="45" spans="1:179" ht="15.75" customHeight="1" thickBot="1">
      <c r="A45" s="315" t="s">
        <v>85</v>
      </c>
      <c r="B45" s="316"/>
      <c r="C45" s="316"/>
      <c r="D45" s="316"/>
      <c r="E45" s="316"/>
      <c r="F45" s="316"/>
      <c r="G45" s="316"/>
      <c r="H45" s="316"/>
      <c r="I45" s="317"/>
    </row>
    <row r="46" spans="1:179" ht="22.5" customHeight="1" thickBot="1">
      <c r="A46" s="17" t="s">
        <v>22</v>
      </c>
      <c r="B46" s="18" t="s">
        <v>2</v>
      </c>
      <c r="C46" s="19" t="s">
        <v>65</v>
      </c>
      <c r="D46" s="20" t="s">
        <v>69</v>
      </c>
      <c r="E46" s="19" t="s">
        <v>3</v>
      </c>
      <c r="F46" s="19" t="s">
        <v>4</v>
      </c>
      <c r="G46" s="21" t="s">
        <v>76</v>
      </c>
      <c r="H46" s="4" t="s">
        <v>67</v>
      </c>
      <c r="I46" s="26" t="s">
        <v>68</v>
      </c>
    </row>
    <row r="47" spans="1:179" s="1" customFormat="1" ht="36.75" customHeight="1">
      <c r="A47" s="80" t="s">
        <v>43</v>
      </c>
      <c r="B47" s="80" t="s">
        <v>44</v>
      </c>
      <c r="C47" s="108" t="s">
        <v>162</v>
      </c>
      <c r="D47" s="85">
        <v>48</v>
      </c>
      <c r="E47" s="84">
        <v>18</v>
      </c>
      <c r="F47" s="84">
        <v>2070</v>
      </c>
      <c r="G47" s="112">
        <v>24.623999999999999</v>
      </c>
      <c r="H47" s="113">
        <f>I47*D47</f>
        <v>52.92</v>
      </c>
      <c r="I47" s="63">
        <v>1.1025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</row>
    <row r="48" spans="1:179" s="1" customFormat="1" ht="24.75" customHeight="1">
      <c r="A48" s="81" t="s">
        <v>47</v>
      </c>
      <c r="B48" s="81" t="s">
        <v>48</v>
      </c>
      <c r="C48" s="117" t="s">
        <v>57</v>
      </c>
      <c r="D48" s="86">
        <v>29.24</v>
      </c>
      <c r="E48" s="35">
        <v>18</v>
      </c>
      <c r="F48" s="35">
        <v>1170</v>
      </c>
      <c r="G48" s="38">
        <v>25</v>
      </c>
      <c r="H48" s="118">
        <f>I48*D48</f>
        <v>75.526920000000004</v>
      </c>
      <c r="I48" s="64">
        <v>2.5830000000000002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</row>
    <row r="49" spans="1:180" ht="24" customHeight="1">
      <c r="A49" s="81" t="s">
        <v>49</v>
      </c>
      <c r="B49" s="81" t="s">
        <v>50</v>
      </c>
      <c r="C49" s="117" t="s">
        <v>57</v>
      </c>
      <c r="D49" s="119">
        <v>51.64</v>
      </c>
      <c r="E49" s="120">
        <v>36</v>
      </c>
      <c r="F49" s="120">
        <v>2340</v>
      </c>
      <c r="G49" s="120">
        <v>21.689</v>
      </c>
      <c r="H49" s="118">
        <f>I49*D49</f>
        <v>80.248559999999998</v>
      </c>
      <c r="I49" s="64">
        <v>1.554</v>
      </c>
    </row>
    <row r="50" spans="1:180" ht="35.25" customHeight="1">
      <c r="A50" s="81" t="s">
        <v>45</v>
      </c>
      <c r="B50" s="81" t="s">
        <v>46</v>
      </c>
      <c r="C50" s="117" t="s">
        <v>162</v>
      </c>
      <c r="D50" s="86">
        <v>12.5</v>
      </c>
      <c r="E50" s="33">
        <v>14</v>
      </c>
      <c r="F50" s="35">
        <v>910</v>
      </c>
      <c r="G50" s="38">
        <v>0.78600000000000003</v>
      </c>
      <c r="H50" s="118"/>
      <c r="I50" s="64">
        <v>5.5754999999999999</v>
      </c>
    </row>
    <row r="51" spans="1:180" s="1" customFormat="1" ht="23.25" customHeight="1" thickBot="1">
      <c r="A51" s="82" t="s">
        <v>51</v>
      </c>
      <c r="B51" s="82" t="s">
        <v>52</v>
      </c>
      <c r="C51" s="109" t="s">
        <v>57</v>
      </c>
      <c r="D51" s="110">
        <v>21.3</v>
      </c>
      <c r="E51" s="115">
        <v>21</v>
      </c>
      <c r="F51" s="111">
        <v>1365</v>
      </c>
      <c r="G51" s="39">
        <v>0.39</v>
      </c>
      <c r="H51" s="114"/>
      <c r="I51" s="65">
        <v>4.4625000000000004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</row>
    <row r="52" spans="1:180" s="1" customFormat="1" ht="16.5" customHeight="1" thickBot="1">
      <c r="A52" s="335" t="s">
        <v>183</v>
      </c>
      <c r="B52" s="336"/>
      <c r="C52" s="336"/>
      <c r="D52" s="336"/>
      <c r="E52" s="336"/>
      <c r="F52" s="330"/>
      <c r="G52" s="330"/>
      <c r="H52" s="330"/>
      <c r="I52" s="331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</row>
    <row r="53" spans="1:180" s="1" customFormat="1" ht="18.75" customHeight="1">
      <c r="A53" s="139" t="s">
        <v>89</v>
      </c>
      <c r="B53" s="140" t="s">
        <v>90</v>
      </c>
      <c r="C53" s="337" t="s">
        <v>163</v>
      </c>
      <c r="D53" s="141">
        <v>53</v>
      </c>
      <c r="E53" s="142">
        <v>24</v>
      </c>
      <c r="F53" s="143">
        <v>1800</v>
      </c>
      <c r="G53" s="144">
        <v>28.937999999999999</v>
      </c>
      <c r="H53" s="145">
        <v>44.52</v>
      </c>
      <c r="I53" s="146">
        <v>0.84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</row>
    <row r="54" spans="1:180" s="1" customFormat="1" ht="17.25" customHeight="1" thickBot="1">
      <c r="A54" s="147" t="s">
        <v>91</v>
      </c>
      <c r="B54" s="148" t="s">
        <v>92</v>
      </c>
      <c r="C54" s="338"/>
      <c r="D54" s="149">
        <v>14.1</v>
      </c>
      <c r="E54" s="150">
        <v>12</v>
      </c>
      <c r="F54" s="151">
        <v>780</v>
      </c>
      <c r="G54" s="152">
        <v>0.73899999999999999</v>
      </c>
      <c r="H54" s="153"/>
      <c r="I54" s="154">
        <v>4.5199999999999996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</row>
    <row r="55" spans="1:180" s="1" customFormat="1" ht="18" customHeight="1" thickBot="1">
      <c r="A55" s="315" t="s">
        <v>66</v>
      </c>
      <c r="B55" s="316"/>
      <c r="C55" s="316"/>
      <c r="D55" s="316"/>
      <c r="E55" s="316"/>
      <c r="F55" s="316"/>
      <c r="G55" s="316"/>
      <c r="H55" s="316"/>
      <c r="I55" s="31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</row>
    <row r="56" spans="1:180" s="3" customFormat="1" ht="21.75" customHeight="1" thickBot="1">
      <c r="A56" s="95" t="s">
        <v>22</v>
      </c>
      <c r="B56" s="96" t="s">
        <v>2</v>
      </c>
      <c r="C56" s="97" t="s">
        <v>65</v>
      </c>
      <c r="D56" s="98" t="s">
        <v>69</v>
      </c>
      <c r="E56" s="97" t="s">
        <v>3</v>
      </c>
      <c r="F56" s="97" t="s">
        <v>4</v>
      </c>
      <c r="G56" s="99" t="s">
        <v>76</v>
      </c>
      <c r="H56" s="100" t="s">
        <v>67</v>
      </c>
      <c r="I56" s="101" t="s">
        <v>68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</row>
    <row r="57" spans="1:180" s="3" customFormat="1" ht="18" customHeight="1">
      <c r="A57" s="80" t="s">
        <v>58</v>
      </c>
      <c r="B57" s="80" t="s">
        <v>60</v>
      </c>
      <c r="C57" s="108" t="s">
        <v>77</v>
      </c>
      <c r="D57" s="85">
        <v>34.57</v>
      </c>
      <c r="E57" s="84">
        <v>18</v>
      </c>
      <c r="F57" s="84">
        <v>1170</v>
      </c>
      <c r="G57" s="112">
        <v>23.507999999999999</v>
      </c>
      <c r="H57" s="113">
        <f>I57*D57</f>
        <v>74.048940000000016</v>
      </c>
      <c r="I57" s="63">
        <v>2.1420000000000003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</row>
    <row r="58" spans="1:180" ht="17.25" customHeight="1" thickBot="1">
      <c r="A58" s="82" t="s">
        <v>59</v>
      </c>
      <c r="B58" s="82" t="s">
        <v>61</v>
      </c>
      <c r="C58" s="109" t="s">
        <v>77</v>
      </c>
      <c r="D58" s="110">
        <v>15.63</v>
      </c>
      <c r="E58" s="115">
        <v>14</v>
      </c>
      <c r="F58" s="111">
        <v>1092</v>
      </c>
      <c r="G58" s="39">
        <v>0.57999999999999996</v>
      </c>
      <c r="H58" s="121"/>
      <c r="I58" s="65">
        <v>5.4495000000000005</v>
      </c>
    </row>
    <row r="59" spans="1:180" s="3" customFormat="1" ht="20.25" customHeight="1" thickBot="1">
      <c r="A59" s="332" t="s">
        <v>74</v>
      </c>
      <c r="B59" s="333"/>
      <c r="C59" s="333"/>
      <c r="D59" s="333"/>
      <c r="E59" s="333"/>
      <c r="F59" s="333"/>
      <c r="G59" s="333"/>
      <c r="H59" s="333"/>
      <c r="I59" s="334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</row>
    <row r="60" spans="1:180" ht="27" customHeight="1" thickBot="1">
      <c r="A60" s="323" t="s">
        <v>93</v>
      </c>
      <c r="B60" s="324"/>
      <c r="C60" s="324"/>
      <c r="D60" s="324"/>
      <c r="E60" s="324"/>
      <c r="F60" s="324"/>
      <c r="G60" s="324"/>
      <c r="H60" s="324"/>
      <c r="I60" s="325"/>
      <c r="FX60" s="8"/>
    </row>
    <row r="61" spans="1:180" ht="23.25" thickBot="1">
      <c r="A61" s="155" t="s">
        <v>22</v>
      </c>
      <c r="B61" s="155" t="s">
        <v>2</v>
      </c>
      <c r="C61" s="155" t="s">
        <v>65</v>
      </c>
      <c r="D61" s="156" t="s">
        <v>94</v>
      </c>
      <c r="E61" s="157" t="s">
        <v>3</v>
      </c>
      <c r="F61" s="156" t="s">
        <v>4</v>
      </c>
      <c r="G61" s="158" t="s">
        <v>95</v>
      </c>
      <c r="H61" s="159" t="s">
        <v>96</v>
      </c>
      <c r="I61" s="160" t="s">
        <v>97</v>
      </c>
      <c r="FX61" s="8"/>
    </row>
    <row r="62" spans="1:180" ht="15.75" thickBot="1">
      <c r="A62" s="161">
        <v>1108</v>
      </c>
      <c r="B62" s="161" t="s">
        <v>98</v>
      </c>
      <c r="C62" s="162" t="s">
        <v>99</v>
      </c>
      <c r="D62" s="162">
        <v>33</v>
      </c>
      <c r="E62" s="162">
        <v>24</v>
      </c>
      <c r="F62" s="163">
        <v>2160</v>
      </c>
      <c r="G62" s="164">
        <v>15.18</v>
      </c>
      <c r="H62" s="165">
        <v>27.37</v>
      </c>
      <c r="I62" s="166">
        <v>0.83</v>
      </c>
      <c r="FX62" s="8"/>
    </row>
    <row r="63" spans="1:180" ht="23.25" thickBot="1">
      <c r="A63" s="161">
        <v>1100</v>
      </c>
      <c r="B63" s="161" t="s">
        <v>100</v>
      </c>
      <c r="C63" s="106" t="s">
        <v>101</v>
      </c>
      <c r="D63" s="167">
        <v>33</v>
      </c>
      <c r="E63" s="162">
        <v>20</v>
      </c>
      <c r="F63" s="163">
        <v>1800</v>
      </c>
      <c r="G63" s="164">
        <v>19.8</v>
      </c>
      <c r="H63" s="165">
        <v>29.11</v>
      </c>
      <c r="I63" s="166">
        <v>0.88</v>
      </c>
      <c r="FX63" s="8"/>
    </row>
    <row r="64" spans="1:180" ht="24.75" customHeight="1" thickBot="1">
      <c r="A64" s="168">
        <v>1100</v>
      </c>
      <c r="B64" s="168" t="s">
        <v>100</v>
      </c>
      <c r="C64" s="169" t="s">
        <v>102</v>
      </c>
      <c r="D64" s="42">
        <v>33</v>
      </c>
      <c r="E64" s="170">
        <v>20</v>
      </c>
      <c r="F64" s="171">
        <v>1800</v>
      </c>
      <c r="G64" s="172">
        <v>19.8</v>
      </c>
      <c r="H64" s="173">
        <f>I64*D64</f>
        <v>33.610500000000002</v>
      </c>
      <c r="I64" s="166">
        <v>1.0185</v>
      </c>
      <c r="FX64" s="8"/>
    </row>
    <row r="65" spans="1:188" ht="24.75" customHeight="1" thickBot="1">
      <c r="A65" s="168">
        <v>1100</v>
      </c>
      <c r="B65" s="168" t="s">
        <v>100</v>
      </c>
      <c r="C65" s="42" t="s">
        <v>103</v>
      </c>
      <c r="D65" s="170">
        <v>33</v>
      </c>
      <c r="E65" s="170">
        <v>20</v>
      </c>
      <c r="F65" s="171">
        <v>1800</v>
      </c>
      <c r="G65" s="172">
        <v>19.8</v>
      </c>
      <c r="H65" s="173">
        <f>I65*D65</f>
        <v>36.3825</v>
      </c>
      <c r="I65" s="174">
        <v>1.1025</v>
      </c>
      <c r="FX65" s="8"/>
    </row>
    <row r="66" spans="1:188" ht="22.5" customHeight="1" thickBot="1">
      <c r="A66" s="175">
        <v>1100</v>
      </c>
      <c r="B66" s="175" t="s">
        <v>100</v>
      </c>
      <c r="C66" s="176" t="s">
        <v>104</v>
      </c>
      <c r="D66" s="177">
        <v>33</v>
      </c>
      <c r="E66" s="177">
        <v>20</v>
      </c>
      <c r="F66" s="178">
        <v>1800</v>
      </c>
      <c r="G66" s="179">
        <v>19.8</v>
      </c>
      <c r="H66" s="173">
        <f>I66*D66</f>
        <v>36.3825</v>
      </c>
      <c r="I66" s="180">
        <v>1.1025</v>
      </c>
      <c r="FX66" s="8"/>
    </row>
    <row r="67" spans="1:188" ht="23.25" thickBot="1">
      <c r="A67" s="168">
        <v>8011</v>
      </c>
      <c r="B67" s="168" t="s">
        <v>100</v>
      </c>
      <c r="C67" s="42" t="s">
        <v>105</v>
      </c>
      <c r="D67" s="170">
        <v>33</v>
      </c>
      <c r="E67" s="170">
        <v>32</v>
      </c>
      <c r="F67" s="171">
        <v>2016</v>
      </c>
      <c r="G67" s="172">
        <v>19.239000000000001</v>
      </c>
      <c r="H67" s="173">
        <f>I67*D67</f>
        <v>39.500999999999998</v>
      </c>
      <c r="I67" s="166">
        <v>1.1969999999999998</v>
      </c>
      <c r="FX67" s="8"/>
    </row>
    <row r="68" spans="1:188" ht="18.75" customHeight="1" thickBot="1">
      <c r="A68" s="323" t="s">
        <v>82</v>
      </c>
      <c r="B68" s="324"/>
      <c r="C68" s="324"/>
      <c r="D68" s="324"/>
      <c r="E68" s="324"/>
      <c r="F68" s="324"/>
      <c r="G68" s="324"/>
      <c r="H68" s="324"/>
      <c r="I68" s="325"/>
    </row>
    <row r="69" spans="1:188" ht="25.5" customHeight="1" thickBot="1">
      <c r="A69" s="17" t="s">
        <v>22</v>
      </c>
      <c r="B69" s="18" t="s">
        <v>2</v>
      </c>
      <c r="C69" s="19" t="s">
        <v>65</v>
      </c>
      <c r="D69" s="20" t="s">
        <v>69</v>
      </c>
      <c r="E69" s="19" t="s">
        <v>3</v>
      </c>
      <c r="F69" s="19" t="s">
        <v>4</v>
      </c>
      <c r="G69" s="21" t="s">
        <v>24</v>
      </c>
      <c r="H69" s="4" t="s">
        <v>67</v>
      </c>
      <c r="I69" s="26" t="s">
        <v>68</v>
      </c>
    </row>
    <row r="70" spans="1:188" s="1" customFormat="1" ht="22.5" customHeight="1" thickBot="1">
      <c r="A70" s="100">
        <v>8314</v>
      </c>
      <c r="B70" s="74" t="s">
        <v>62</v>
      </c>
      <c r="C70" s="133" t="s">
        <v>64</v>
      </c>
      <c r="D70" s="134">
        <v>22</v>
      </c>
      <c r="E70" s="135">
        <v>22</v>
      </c>
      <c r="F70" s="134">
        <v>1408</v>
      </c>
      <c r="G70" s="135">
        <v>15.795999999999999</v>
      </c>
      <c r="H70" s="136">
        <f>I70*D70</f>
        <v>34.54</v>
      </c>
      <c r="I70" s="125">
        <v>1.57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</row>
    <row r="71" spans="1:188" s="1" customFormat="1" ht="19.5" customHeight="1" thickBot="1">
      <c r="A71" s="4">
        <v>8315</v>
      </c>
      <c r="B71" s="137" t="s">
        <v>62</v>
      </c>
      <c r="C71" s="138" t="s">
        <v>63</v>
      </c>
      <c r="D71" s="106">
        <v>22</v>
      </c>
      <c r="E71" s="132">
        <v>22</v>
      </c>
      <c r="F71" s="106">
        <v>1144</v>
      </c>
      <c r="G71" s="132">
        <v>18.37</v>
      </c>
      <c r="H71" s="58">
        <f>I71*D71</f>
        <v>37.422000000000004</v>
      </c>
      <c r="I71" s="27">
        <v>1.7010000000000003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</row>
    <row r="72" spans="1:188" ht="24.75" customHeight="1" thickBot="1">
      <c r="A72" s="329" t="s">
        <v>86</v>
      </c>
      <c r="B72" s="330"/>
      <c r="C72" s="330"/>
      <c r="D72" s="330"/>
      <c r="E72" s="330"/>
      <c r="F72" s="330"/>
      <c r="G72" s="330"/>
      <c r="H72" s="330"/>
      <c r="I72" s="331"/>
      <c r="FX72" s="8"/>
      <c r="FY72" s="8"/>
      <c r="FZ72" s="8"/>
      <c r="GA72" s="8"/>
      <c r="GB72" s="8"/>
      <c r="GC72" s="8"/>
      <c r="GD72" s="8"/>
      <c r="GE72" s="8"/>
      <c r="GF72" s="8"/>
    </row>
    <row r="73" spans="1:188" ht="30" customHeight="1" thickBot="1">
      <c r="A73" s="17" t="s">
        <v>22</v>
      </c>
      <c r="B73" s="18" t="s">
        <v>2</v>
      </c>
      <c r="C73" s="19" t="s">
        <v>65</v>
      </c>
      <c r="D73" s="20" t="s">
        <v>69</v>
      </c>
      <c r="E73" s="19" t="s">
        <v>3</v>
      </c>
      <c r="F73" s="19" t="s">
        <v>4</v>
      </c>
      <c r="G73" s="21" t="s">
        <v>24</v>
      </c>
      <c r="H73" s="4" t="s">
        <v>67</v>
      </c>
      <c r="I73" s="26" t="s">
        <v>68</v>
      </c>
      <c r="FX73" s="8"/>
      <c r="FY73" s="8"/>
      <c r="FZ73" s="8"/>
      <c r="GA73" s="8"/>
      <c r="GB73" s="8"/>
      <c r="GC73" s="8"/>
      <c r="GD73" s="8"/>
      <c r="GE73" s="8"/>
      <c r="GF73" s="8"/>
    </row>
    <row r="74" spans="1:188" ht="51.75" customHeight="1" thickBot="1">
      <c r="A74" s="75" t="s">
        <v>35</v>
      </c>
      <c r="B74" s="74" t="s">
        <v>36</v>
      </c>
      <c r="C74" s="107" t="s">
        <v>158</v>
      </c>
      <c r="D74" s="42">
        <v>21</v>
      </c>
      <c r="E74" s="83">
        <v>18</v>
      </c>
      <c r="F74" s="42">
        <v>936</v>
      </c>
      <c r="G74" s="87">
        <v>20.117999999999999</v>
      </c>
      <c r="H74" s="122">
        <f>I74*D74</f>
        <v>61.519500000000001</v>
      </c>
      <c r="I74" s="27">
        <v>2.9295</v>
      </c>
      <c r="FX74" s="8"/>
      <c r="FY74" s="8"/>
      <c r="FZ74" s="8"/>
      <c r="GA74" s="8"/>
      <c r="GB74" s="8"/>
      <c r="GC74" s="8"/>
      <c r="GD74" s="8"/>
      <c r="GE74" s="8"/>
      <c r="GF74" s="8"/>
    </row>
    <row r="75" spans="1:188" ht="25.5" customHeight="1" thickBot="1">
      <c r="A75" s="129" t="s">
        <v>37</v>
      </c>
      <c r="B75" s="130" t="s">
        <v>38</v>
      </c>
      <c r="C75" s="326" t="s">
        <v>158</v>
      </c>
      <c r="D75" s="71">
        <v>6.45</v>
      </c>
      <c r="E75" s="116">
        <v>10</v>
      </c>
      <c r="F75" s="83"/>
      <c r="G75" s="123">
        <v>0.89800000000000002</v>
      </c>
      <c r="H75" s="124"/>
      <c r="I75" s="125">
        <v>32.927999999999997</v>
      </c>
    </row>
    <row r="76" spans="1:188" ht="23.25" customHeight="1" thickBot="1">
      <c r="A76" s="131" t="s">
        <v>39</v>
      </c>
      <c r="B76" s="75" t="s">
        <v>38</v>
      </c>
      <c r="C76" s="327"/>
      <c r="D76" s="126">
        <v>6.45</v>
      </c>
      <c r="E76" s="42">
        <v>10</v>
      </c>
      <c r="F76" s="89"/>
      <c r="G76" s="127">
        <v>0.98899999999999999</v>
      </c>
      <c r="H76" s="128"/>
      <c r="I76" s="27">
        <v>18.616500000000002</v>
      </c>
    </row>
    <row r="77" spans="1:188" s="182" customFormat="1" ht="25.5" customHeight="1" thickBot="1">
      <c r="A77" s="323" t="s">
        <v>106</v>
      </c>
      <c r="B77" s="324"/>
      <c r="C77" s="324"/>
      <c r="D77" s="324"/>
      <c r="E77" s="324"/>
      <c r="F77" s="324"/>
      <c r="G77" s="324"/>
      <c r="H77" s="324"/>
      <c r="I77" s="325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1"/>
      <c r="CY77" s="181"/>
      <c r="CZ77" s="181"/>
      <c r="DA77" s="181"/>
      <c r="DB77" s="181"/>
      <c r="DC77" s="181"/>
      <c r="DD77" s="181"/>
      <c r="DE77" s="181"/>
      <c r="DF77" s="181"/>
      <c r="DG77" s="181"/>
      <c r="DH77" s="181"/>
      <c r="DI77" s="181"/>
      <c r="DJ77" s="181"/>
      <c r="DK77" s="181"/>
      <c r="DL77" s="181"/>
      <c r="DM77" s="181"/>
      <c r="DN77" s="181"/>
      <c r="DO77" s="181"/>
      <c r="DP77" s="181"/>
      <c r="DQ77" s="181"/>
      <c r="DR77" s="181"/>
      <c r="DS77" s="181"/>
      <c r="DT77" s="181"/>
      <c r="DU77" s="181"/>
      <c r="DV77" s="181"/>
      <c r="DW77" s="181"/>
      <c r="DX77" s="181"/>
      <c r="DY77" s="181"/>
      <c r="DZ77" s="181"/>
      <c r="EA77" s="181"/>
      <c r="EB77" s="181"/>
      <c r="EC77" s="181"/>
      <c r="ED77" s="181"/>
      <c r="EE77" s="181"/>
      <c r="EF77" s="181"/>
      <c r="EG77" s="181"/>
      <c r="EH77" s="181"/>
      <c r="EI77" s="181"/>
      <c r="EJ77" s="181"/>
      <c r="EK77" s="181"/>
      <c r="EL77" s="181"/>
      <c r="EM77" s="181"/>
      <c r="EN77" s="181"/>
      <c r="EO77" s="181"/>
      <c r="EP77" s="181"/>
      <c r="EQ77" s="181"/>
      <c r="ER77" s="181"/>
      <c r="ES77" s="181"/>
      <c r="ET77" s="181"/>
      <c r="EU77" s="181"/>
      <c r="EV77" s="181"/>
      <c r="EW77" s="181"/>
      <c r="EX77" s="181"/>
      <c r="EY77" s="181"/>
      <c r="EZ77" s="181"/>
      <c r="FA77" s="181"/>
      <c r="FB77" s="181"/>
      <c r="FC77" s="181"/>
      <c r="FD77" s="181"/>
      <c r="FE77" s="181"/>
      <c r="FF77" s="181"/>
      <c r="FG77" s="181"/>
      <c r="FH77" s="181"/>
      <c r="FI77" s="181"/>
      <c r="FJ77" s="181"/>
      <c r="FK77" s="181"/>
      <c r="FL77" s="181"/>
      <c r="FM77" s="181"/>
      <c r="FN77" s="181"/>
      <c r="FO77" s="181"/>
      <c r="FP77" s="181"/>
      <c r="FQ77" s="181"/>
      <c r="FR77" s="181"/>
      <c r="FS77" s="181"/>
      <c r="FT77" s="181"/>
      <c r="FU77" s="181"/>
      <c r="FV77" s="181"/>
      <c r="FW77" s="181"/>
      <c r="FX77" s="181"/>
    </row>
    <row r="78" spans="1:188" s="182" customFormat="1" ht="17.25" customHeight="1" thickBot="1">
      <c r="A78" s="155" t="s">
        <v>22</v>
      </c>
      <c r="B78" s="155" t="s">
        <v>2</v>
      </c>
      <c r="C78" s="155" t="s">
        <v>65</v>
      </c>
      <c r="D78" s="156" t="s">
        <v>94</v>
      </c>
      <c r="E78" s="157" t="s">
        <v>3</v>
      </c>
      <c r="F78" s="156" t="s">
        <v>4</v>
      </c>
      <c r="G78" s="158" t="s">
        <v>95</v>
      </c>
      <c r="H78" s="159" t="s">
        <v>96</v>
      </c>
      <c r="I78" s="160" t="s">
        <v>97</v>
      </c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  <c r="CQ78" s="181"/>
      <c r="CR78" s="181"/>
      <c r="CS78" s="181"/>
      <c r="CT78" s="181"/>
      <c r="CU78" s="181"/>
      <c r="CV78" s="181"/>
      <c r="CW78" s="181"/>
      <c r="CX78" s="181"/>
      <c r="CY78" s="181"/>
      <c r="CZ78" s="181"/>
      <c r="DA78" s="181"/>
      <c r="DB78" s="181"/>
      <c r="DC78" s="181"/>
      <c r="DD78" s="181"/>
      <c r="DE78" s="181"/>
      <c r="DF78" s="181"/>
      <c r="DG78" s="181"/>
      <c r="DH78" s="181"/>
      <c r="DI78" s="181"/>
      <c r="DJ78" s="181"/>
      <c r="DK78" s="181"/>
      <c r="DL78" s="181"/>
      <c r="DM78" s="181"/>
      <c r="DN78" s="181"/>
      <c r="DO78" s="181"/>
      <c r="DP78" s="181"/>
      <c r="DQ78" s="181"/>
      <c r="DR78" s="181"/>
      <c r="DS78" s="181"/>
      <c r="DT78" s="181"/>
      <c r="DU78" s="181"/>
      <c r="DV78" s="181"/>
      <c r="DW78" s="181"/>
      <c r="DX78" s="181"/>
      <c r="DY78" s="181"/>
      <c r="DZ78" s="181"/>
      <c r="EA78" s="181"/>
      <c r="EB78" s="181"/>
      <c r="EC78" s="181"/>
      <c r="ED78" s="181"/>
      <c r="EE78" s="181"/>
      <c r="EF78" s="181"/>
      <c r="EG78" s="181"/>
      <c r="EH78" s="181"/>
      <c r="EI78" s="181"/>
      <c r="EJ78" s="181"/>
      <c r="EK78" s="181"/>
      <c r="EL78" s="181"/>
      <c r="EM78" s="181"/>
      <c r="EN78" s="181"/>
      <c r="EO78" s="181"/>
      <c r="EP78" s="181"/>
      <c r="EQ78" s="181"/>
      <c r="ER78" s="181"/>
      <c r="ES78" s="181"/>
      <c r="ET78" s="181"/>
      <c r="EU78" s="181"/>
      <c r="EV78" s="181"/>
      <c r="EW78" s="181"/>
      <c r="EX78" s="181"/>
      <c r="EY78" s="181"/>
      <c r="EZ78" s="181"/>
      <c r="FA78" s="181"/>
      <c r="FB78" s="181"/>
      <c r="FC78" s="181"/>
      <c r="FD78" s="181"/>
      <c r="FE78" s="181"/>
      <c r="FF78" s="181"/>
      <c r="FG78" s="181"/>
      <c r="FH78" s="181"/>
      <c r="FI78" s="181"/>
      <c r="FJ78" s="181"/>
      <c r="FK78" s="181"/>
      <c r="FL78" s="181"/>
      <c r="FM78" s="181"/>
      <c r="FN78" s="181"/>
      <c r="FO78" s="181"/>
      <c r="FP78" s="181"/>
      <c r="FQ78" s="181"/>
      <c r="FR78" s="181"/>
      <c r="FS78" s="181"/>
      <c r="FT78" s="181"/>
      <c r="FU78" s="181"/>
      <c r="FV78" s="181"/>
      <c r="FW78" s="181"/>
      <c r="FX78" s="181"/>
    </row>
    <row r="79" spans="1:188" s="182" customFormat="1" ht="25.5" customHeight="1" thickBot="1">
      <c r="A79" s="183">
        <v>8050</v>
      </c>
      <c r="B79" s="161" t="s">
        <v>107</v>
      </c>
      <c r="C79" s="184" t="s">
        <v>108</v>
      </c>
      <c r="D79" s="185">
        <v>33</v>
      </c>
      <c r="E79" s="186">
        <v>19.28</v>
      </c>
      <c r="F79" s="162">
        <v>8.26</v>
      </c>
      <c r="G79" s="187">
        <v>8</v>
      </c>
      <c r="H79" s="188">
        <v>41.3</v>
      </c>
      <c r="I79" s="174">
        <v>5</v>
      </c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  <c r="CQ79" s="181"/>
      <c r="CR79" s="181"/>
      <c r="CS79" s="181"/>
      <c r="CT79" s="181"/>
      <c r="CU79" s="181"/>
      <c r="CV79" s="181"/>
      <c r="CW79" s="181"/>
      <c r="CX79" s="181"/>
      <c r="CY79" s="181"/>
      <c r="CZ79" s="181"/>
      <c r="DA79" s="181"/>
      <c r="DB79" s="181"/>
      <c r="DC79" s="181"/>
      <c r="DD79" s="181"/>
      <c r="DE79" s="181"/>
      <c r="DF79" s="181"/>
      <c r="DG79" s="181"/>
      <c r="DH79" s="181"/>
      <c r="DI79" s="181"/>
      <c r="DJ79" s="181"/>
      <c r="DK79" s="181"/>
      <c r="DL79" s="181"/>
      <c r="DM79" s="181"/>
      <c r="DN79" s="181"/>
      <c r="DO79" s="181"/>
      <c r="DP79" s="181"/>
      <c r="DQ79" s="181"/>
      <c r="DR79" s="181"/>
      <c r="DS79" s="181"/>
      <c r="DT79" s="181"/>
      <c r="DU79" s="181"/>
      <c r="DV79" s="181"/>
      <c r="DW79" s="181"/>
      <c r="DX79" s="181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1"/>
      <c r="EM79" s="181"/>
      <c r="EN79" s="181"/>
      <c r="EO79" s="181"/>
      <c r="EP79" s="181"/>
      <c r="EQ79" s="181"/>
      <c r="ER79" s="181"/>
      <c r="ES79" s="181"/>
      <c r="ET79" s="181"/>
      <c r="EU79" s="181"/>
      <c r="EV79" s="181"/>
      <c r="EW79" s="181"/>
      <c r="EX79" s="181"/>
      <c r="EY79" s="181"/>
      <c r="EZ79" s="181"/>
      <c r="FA79" s="181"/>
      <c r="FB79" s="181"/>
      <c r="FC79" s="181"/>
      <c r="FD79" s="181"/>
      <c r="FE79" s="181"/>
      <c r="FF79" s="181"/>
      <c r="FG79" s="181"/>
      <c r="FH79" s="181"/>
      <c r="FI79" s="181"/>
      <c r="FJ79" s="181"/>
      <c r="FK79" s="181"/>
      <c r="FL79" s="181"/>
      <c r="FM79" s="181"/>
      <c r="FN79" s="181"/>
      <c r="FO79" s="181"/>
      <c r="FP79" s="181"/>
      <c r="FQ79" s="181"/>
      <c r="FR79" s="181"/>
      <c r="FS79" s="181"/>
      <c r="FT79" s="181"/>
      <c r="FU79" s="181"/>
      <c r="FV79" s="181"/>
      <c r="FW79" s="181"/>
      <c r="FX79" s="181"/>
    </row>
    <row r="80" spans="1:188" s="182" customFormat="1" ht="21.75" customHeight="1" thickBot="1">
      <c r="A80" s="323" t="s">
        <v>109</v>
      </c>
      <c r="B80" s="324"/>
      <c r="C80" s="324"/>
      <c r="D80" s="324"/>
      <c r="E80" s="324"/>
      <c r="F80" s="324"/>
      <c r="G80" s="324"/>
      <c r="H80" s="324"/>
      <c r="I80" s="325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  <c r="CW80" s="181"/>
      <c r="CX80" s="181"/>
      <c r="CY80" s="181"/>
      <c r="CZ80" s="181"/>
      <c r="DA80" s="181"/>
      <c r="DB80" s="181"/>
      <c r="DC80" s="181"/>
      <c r="DD80" s="181"/>
      <c r="DE80" s="181"/>
      <c r="DF80" s="181"/>
      <c r="DG80" s="181"/>
      <c r="DH80" s="181"/>
      <c r="DI80" s="181"/>
      <c r="DJ80" s="181"/>
      <c r="DK80" s="181"/>
      <c r="DL80" s="181"/>
      <c r="DM80" s="181"/>
      <c r="DN80" s="181"/>
      <c r="DO80" s="181"/>
      <c r="DP80" s="181"/>
      <c r="DQ80" s="181"/>
      <c r="DR80" s="181"/>
      <c r="DS80" s="181"/>
      <c r="DT80" s="181"/>
      <c r="DU80" s="181"/>
      <c r="DV80" s="181"/>
      <c r="DW80" s="181"/>
      <c r="DX80" s="181"/>
      <c r="DY80" s="181"/>
      <c r="DZ80" s="181"/>
      <c r="EA80" s="181"/>
      <c r="EB80" s="181"/>
      <c r="EC80" s="181"/>
      <c r="ED80" s="181"/>
      <c r="EE80" s="181"/>
      <c r="EF80" s="181"/>
      <c r="EG80" s="181"/>
      <c r="EH80" s="181"/>
      <c r="EI80" s="181"/>
      <c r="EJ80" s="181"/>
      <c r="EK80" s="181"/>
      <c r="EL80" s="181"/>
      <c r="EM80" s="181"/>
      <c r="EN80" s="181"/>
      <c r="EO80" s="181"/>
      <c r="EP80" s="181"/>
      <c r="EQ80" s="181"/>
      <c r="ER80" s="181"/>
      <c r="ES80" s="181"/>
      <c r="ET80" s="181"/>
      <c r="EU80" s="181"/>
      <c r="EV80" s="181"/>
      <c r="EW80" s="181"/>
      <c r="EX80" s="181"/>
      <c r="EY80" s="181"/>
      <c r="EZ80" s="181"/>
      <c r="FA80" s="181"/>
      <c r="FB80" s="181"/>
      <c r="FC80" s="181"/>
      <c r="FD80" s="181"/>
      <c r="FE80" s="181"/>
      <c r="FF80" s="181"/>
      <c r="FG80" s="181"/>
      <c r="FH80" s="181"/>
      <c r="FI80" s="181"/>
      <c r="FJ80" s="181"/>
      <c r="FK80" s="181"/>
      <c r="FL80" s="181"/>
      <c r="FM80" s="181"/>
      <c r="FN80" s="181"/>
      <c r="FO80" s="181"/>
      <c r="FP80" s="181"/>
      <c r="FQ80" s="181"/>
      <c r="FR80" s="181"/>
      <c r="FS80" s="181"/>
      <c r="FT80" s="181"/>
      <c r="FU80" s="181"/>
      <c r="FV80" s="181"/>
      <c r="FW80" s="181"/>
      <c r="FX80" s="181"/>
    </row>
    <row r="81" spans="1:180" s="182" customFormat="1" ht="18" customHeight="1" thickBot="1">
      <c r="A81" s="155" t="s">
        <v>22</v>
      </c>
      <c r="B81" s="155" t="s">
        <v>2</v>
      </c>
      <c r="C81" s="155" t="s">
        <v>65</v>
      </c>
      <c r="D81" s="156" t="s">
        <v>94</v>
      </c>
      <c r="E81" s="157" t="s">
        <v>3</v>
      </c>
      <c r="F81" s="156" t="s">
        <v>4</v>
      </c>
      <c r="G81" s="158" t="s">
        <v>95</v>
      </c>
      <c r="H81" s="159" t="s">
        <v>96</v>
      </c>
      <c r="I81" s="160" t="s">
        <v>97</v>
      </c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81"/>
      <c r="CI81" s="181"/>
      <c r="CJ81" s="181"/>
      <c r="CK81" s="181"/>
      <c r="CL81" s="181"/>
      <c r="CM81" s="181"/>
      <c r="CN81" s="181"/>
      <c r="CO81" s="181"/>
      <c r="CP81" s="181"/>
      <c r="CQ81" s="181"/>
      <c r="CR81" s="181"/>
      <c r="CS81" s="181"/>
      <c r="CT81" s="181"/>
      <c r="CU81" s="181"/>
      <c r="CV81" s="181"/>
      <c r="CW81" s="181"/>
      <c r="CX81" s="181"/>
      <c r="CY81" s="181"/>
      <c r="CZ81" s="181"/>
      <c r="DA81" s="181"/>
      <c r="DB81" s="181"/>
      <c r="DC81" s="181"/>
      <c r="DD81" s="181"/>
      <c r="DE81" s="181"/>
      <c r="DF81" s="181"/>
      <c r="DG81" s="181"/>
      <c r="DH81" s="181"/>
      <c r="DI81" s="181"/>
      <c r="DJ81" s="181"/>
      <c r="DK81" s="181"/>
      <c r="DL81" s="181"/>
      <c r="DM81" s="181"/>
      <c r="DN81" s="181"/>
      <c r="DO81" s="181"/>
      <c r="DP81" s="181"/>
      <c r="DQ81" s="181"/>
      <c r="DR81" s="181"/>
      <c r="DS81" s="181"/>
      <c r="DT81" s="181"/>
      <c r="DU81" s="181"/>
      <c r="DV81" s="181"/>
      <c r="DW81" s="181"/>
      <c r="DX81" s="181"/>
      <c r="DY81" s="181"/>
      <c r="DZ81" s="181"/>
      <c r="EA81" s="181"/>
      <c r="EB81" s="181"/>
      <c r="EC81" s="181"/>
      <c r="ED81" s="181"/>
      <c r="EE81" s="181"/>
      <c r="EF81" s="181"/>
      <c r="EG81" s="181"/>
      <c r="EH81" s="181"/>
      <c r="EI81" s="181"/>
      <c r="EJ81" s="181"/>
      <c r="EK81" s="181"/>
      <c r="EL81" s="181"/>
      <c r="EM81" s="181"/>
      <c r="EN81" s="181"/>
      <c r="EO81" s="181"/>
      <c r="EP81" s="181"/>
      <c r="EQ81" s="181"/>
      <c r="ER81" s="181"/>
      <c r="ES81" s="181"/>
      <c r="ET81" s="181"/>
      <c r="EU81" s="181"/>
      <c r="EV81" s="181"/>
      <c r="EW81" s="181"/>
      <c r="EX81" s="181"/>
      <c r="EY81" s="181"/>
      <c r="EZ81" s="181"/>
      <c r="FA81" s="181"/>
      <c r="FB81" s="181"/>
      <c r="FC81" s="181"/>
      <c r="FD81" s="181"/>
      <c r="FE81" s="181"/>
      <c r="FF81" s="181"/>
      <c r="FG81" s="181"/>
      <c r="FH81" s="181"/>
      <c r="FI81" s="181"/>
      <c r="FJ81" s="181"/>
      <c r="FK81" s="181"/>
      <c r="FL81" s="181"/>
      <c r="FM81" s="181"/>
      <c r="FN81" s="181"/>
      <c r="FO81" s="181"/>
      <c r="FP81" s="181"/>
      <c r="FQ81" s="181"/>
      <c r="FR81" s="181"/>
      <c r="FS81" s="181"/>
      <c r="FT81" s="181"/>
      <c r="FU81" s="181"/>
      <c r="FV81" s="181"/>
      <c r="FW81" s="181"/>
      <c r="FX81" s="181"/>
    </row>
    <row r="82" spans="1:180" s="182" customFormat="1" ht="25.5" customHeight="1" thickBot="1">
      <c r="A82" s="189" t="s">
        <v>110</v>
      </c>
      <c r="B82" s="190" t="s">
        <v>111</v>
      </c>
      <c r="C82" s="184" t="s">
        <v>112</v>
      </c>
      <c r="D82" s="162">
        <v>7.41</v>
      </c>
      <c r="E82" s="187">
        <v>7</v>
      </c>
      <c r="F82" s="170">
        <v>364</v>
      </c>
      <c r="G82" s="186">
        <v>17.042999999999999</v>
      </c>
      <c r="H82" s="174">
        <f t="shared" ref="H82:H87" si="4">I82*D82</f>
        <v>31.122000000000003</v>
      </c>
      <c r="I82" s="174">
        <v>4.2</v>
      </c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  <c r="BX82" s="181"/>
      <c r="BY82" s="181"/>
      <c r="BZ82" s="181"/>
      <c r="CA82" s="181"/>
      <c r="CB82" s="181"/>
      <c r="CC82" s="181"/>
      <c r="CD82" s="181"/>
      <c r="CE82" s="181"/>
      <c r="CF82" s="181"/>
      <c r="CG82" s="181"/>
      <c r="CH82" s="181"/>
      <c r="CI82" s="181"/>
      <c r="CJ82" s="181"/>
      <c r="CK82" s="181"/>
      <c r="CL82" s="181"/>
      <c r="CM82" s="181"/>
      <c r="CN82" s="181"/>
      <c r="CO82" s="181"/>
      <c r="CP82" s="181"/>
      <c r="CQ82" s="181"/>
      <c r="CR82" s="181"/>
      <c r="CS82" s="181"/>
      <c r="CT82" s="181"/>
      <c r="CU82" s="181"/>
      <c r="CV82" s="181"/>
      <c r="CW82" s="181"/>
      <c r="CX82" s="181"/>
      <c r="CY82" s="181"/>
      <c r="CZ82" s="181"/>
      <c r="DA82" s="181"/>
      <c r="DB82" s="181"/>
      <c r="DC82" s="181"/>
      <c r="DD82" s="181"/>
      <c r="DE82" s="181"/>
      <c r="DF82" s="181"/>
      <c r="DG82" s="181"/>
      <c r="DH82" s="181"/>
      <c r="DI82" s="181"/>
      <c r="DJ82" s="181"/>
      <c r="DK82" s="181"/>
      <c r="DL82" s="181"/>
      <c r="DM82" s="181"/>
      <c r="DN82" s="181"/>
      <c r="DO82" s="181"/>
      <c r="DP82" s="181"/>
      <c r="DQ82" s="181"/>
      <c r="DR82" s="181"/>
      <c r="DS82" s="181"/>
      <c r="DT82" s="181"/>
      <c r="DU82" s="181"/>
      <c r="DV82" s="181"/>
      <c r="DW82" s="181"/>
      <c r="DX82" s="181"/>
      <c r="DY82" s="181"/>
      <c r="DZ82" s="181"/>
      <c r="EA82" s="181"/>
      <c r="EB82" s="181"/>
      <c r="EC82" s="181"/>
      <c r="ED82" s="181"/>
      <c r="EE82" s="181"/>
      <c r="EF82" s="181"/>
      <c r="EG82" s="181"/>
      <c r="EH82" s="181"/>
      <c r="EI82" s="181"/>
      <c r="EJ82" s="181"/>
      <c r="EK82" s="181"/>
      <c r="EL82" s="181"/>
      <c r="EM82" s="181"/>
      <c r="EN82" s="181"/>
      <c r="EO82" s="181"/>
      <c r="EP82" s="181"/>
      <c r="EQ82" s="181"/>
      <c r="ER82" s="181"/>
      <c r="ES82" s="181"/>
      <c r="ET82" s="181"/>
      <c r="EU82" s="181"/>
      <c r="EV82" s="181"/>
      <c r="EW82" s="181"/>
      <c r="EX82" s="181"/>
      <c r="EY82" s="181"/>
      <c r="EZ82" s="181"/>
      <c r="FA82" s="181"/>
      <c r="FB82" s="181"/>
      <c r="FC82" s="181"/>
      <c r="FD82" s="181"/>
      <c r="FE82" s="181"/>
      <c r="FF82" s="181"/>
      <c r="FG82" s="181"/>
      <c r="FH82" s="181"/>
      <c r="FI82" s="181"/>
      <c r="FJ82" s="181"/>
      <c r="FK82" s="181"/>
      <c r="FL82" s="181"/>
      <c r="FM82" s="181"/>
      <c r="FN82" s="181"/>
      <c r="FO82" s="181"/>
      <c r="FP82" s="181"/>
      <c r="FQ82" s="181"/>
      <c r="FR82" s="181"/>
      <c r="FS82" s="181"/>
      <c r="FT82" s="181"/>
      <c r="FU82" s="181"/>
      <c r="FV82" s="181"/>
      <c r="FW82" s="181"/>
      <c r="FX82" s="181"/>
    </row>
    <row r="83" spans="1:180" s="182" customFormat="1" ht="25.5" customHeight="1" thickBot="1">
      <c r="A83" s="191" t="s">
        <v>113</v>
      </c>
      <c r="B83" s="192" t="s">
        <v>114</v>
      </c>
      <c r="C83" s="184" t="s">
        <v>157</v>
      </c>
      <c r="D83" s="106">
        <v>7.41</v>
      </c>
      <c r="E83" s="193">
        <v>6</v>
      </c>
      <c r="F83" s="170">
        <v>312</v>
      </c>
      <c r="G83" s="194">
        <v>19.54</v>
      </c>
      <c r="H83" s="174">
        <f t="shared" si="4"/>
        <v>43.103970000000004</v>
      </c>
      <c r="I83" s="174">
        <v>5.8170000000000002</v>
      </c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1"/>
      <c r="CQ83" s="181"/>
      <c r="CR83" s="181"/>
      <c r="CS83" s="181"/>
      <c r="CT83" s="181"/>
      <c r="CU83" s="181"/>
      <c r="CV83" s="181"/>
      <c r="CW83" s="181"/>
      <c r="CX83" s="181"/>
      <c r="CY83" s="181"/>
      <c r="CZ83" s="181"/>
      <c r="DA83" s="181"/>
      <c r="DB83" s="181"/>
      <c r="DC83" s="181"/>
      <c r="DD83" s="181"/>
      <c r="DE83" s="181"/>
      <c r="DF83" s="181"/>
      <c r="DG83" s="181"/>
      <c r="DH83" s="181"/>
      <c r="DI83" s="181"/>
      <c r="DJ83" s="181"/>
      <c r="DK83" s="181"/>
      <c r="DL83" s="181"/>
      <c r="DM83" s="181"/>
      <c r="DN83" s="181"/>
      <c r="DO83" s="181"/>
      <c r="DP83" s="181"/>
      <c r="DQ83" s="181"/>
      <c r="DR83" s="181"/>
      <c r="DS83" s="181"/>
      <c r="DT83" s="181"/>
      <c r="DU83" s="181"/>
      <c r="DV83" s="181"/>
      <c r="DW83" s="181"/>
      <c r="DX83" s="181"/>
      <c r="DY83" s="181"/>
      <c r="DZ83" s="181"/>
      <c r="EA83" s="181"/>
      <c r="EB83" s="181"/>
      <c r="EC83" s="181"/>
      <c r="ED83" s="181"/>
      <c r="EE83" s="181"/>
      <c r="EF83" s="181"/>
      <c r="EG83" s="181"/>
      <c r="EH83" s="181"/>
      <c r="EI83" s="181"/>
      <c r="EJ83" s="181"/>
      <c r="EK83" s="181"/>
      <c r="EL83" s="181"/>
      <c r="EM83" s="181"/>
      <c r="EN83" s="181"/>
      <c r="EO83" s="181"/>
      <c r="EP83" s="181"/>
      <c r="EQ83" s="181"/>
      <c r="ER83" s="181"/>
      <c r="ES83" s="181"/>
      <c r="ET83" s="181"/>
      <c r="EU83" s="181"/>
      <c r="EV83" s="181"/>
      <c r="EW83" s="181"/>
      <c r="EX83" s="181"/>
      <c r="EY83" s="181"/>
      <c r="EZ83" s="181"/>
      <c r="FA83" s="181"/>
      <c r="FB83" s="181"/>
      <c r="FC83" s="181"/>
      <c r="FD83" s="181"/>
      <c r="FE83" s="181"/>
      <c r="FF83" s="181"/>
      <c r="FG83" s="181"/>
      <c r="FH83" s="181"/>
      <c r="FI83" s="181"/>
      <c r="FJ83" s="181"/>
      <c r="FK83" s="181"/>
      <c r="FL83" s="181"/>
      <c r="FM83" s="181"/>
      <c r="FN83" s="181"/>
      <c r="FO83" s="181"/>
      <c r="FP83" s="181"/>
      <c r="FQ83" s="181"/>
      <c r="FR83" s="181"/>
      <c r="FS83" s="181"/>
      <c r="FT83" s="181"/>
      <c r="FU83" s="181"/>
      <c r="FV83" s="181"/>
      <c r="FW83" s="181"/>
      <c r="FX83" s="181"/>
    </row>
    <row r="84" spans="1:180" s="182" customFormat="1" ht="34.5" customHeight="1" thickBot="1">
      <c r="A84" s="191" t="s">
        <v>113</v>
      </c>
      <c r="B84" s="192" t="s">
        <v>114</v>
      </c>
      <c r="C84" s="184" t="s">
        <v>115</v>
      </c>
      <c r="D84" s="106">
        <v>7.41</v>
      </c>
      <c r="E84" s="193">
        <v>6</v>
      </c>
      <c r="F84" s="170">
        <v>312</v>
      </c>
      <c r="G84" s="194">
        <v>19.54</v>
      </c>
      <c r="H84" s="174">
        <f t="shared" si="4"/>
        <v>43.103970000000004</v>
      </c>
      <c r="I84" s="174">
        <v>5.8170000000000002</v>
      </c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1"/>
      <c r="DI84" s="181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1"/>
      <c r="DX84" s="181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1"/>
      <c r="EM84" s="181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1"/>
      <c r="FB84" s="181"/>
      <c r="FC84" s="181"/>
      <c r="FD84" s="181"/>
      <c r="FE84" s="181"/>
      <c r="FF84" s="181"/>
      <c r="FG84" s="181"/>
      <c r="FH84" s="181"/>
      <c r="FI84" s="181"/>
      <c r="FJ84" s="181"/>
      <c r="FK84" s="181"/>
      <c r="FL84" s="181"/>
      <c r="FM84" s="181"/>
      <c r="FN84" s="181"/>
      <c r="FO84" s="181"/>
      <c r="FP84" s="181"/>
      <c r="FQ84" s="181"/>
      <c r="FR84" s="181"/>
      <c r="FS84" s="181"/>
      <c r="FT84" s="181"/>
      <c r="FU84" s="181"/>
      <c r="FV84" s="181"/>
      <c r="FW84" s="181"/>
      <c r="FX84" s="181"/>
    </row>
    <row r="85" spans="1:180" s="182" customFormat="1" ht="25.5" customHeight="1" thickBot="1">
      <c r="A85" s="191" t="s">
        <v>113</v>
      </c>
      <c r="B85" s="192" t="s">
        <v>114</v>
      </c>
      <c r="C85" s="184" t="s">
        <v>116</v>
      </c>
      <c r="D85" s="106">
        <v>7.41</v>
      </c>
      <c r="E85" s="193">
        <v>6</v>
      </c>
      <c r="F85" s="170">
        <v>312</v>
      </c>
      <c r="G85" s="194">
        <v>19.54</v>
      </c>
      <c r="H85" s="174">
        <f t="shared" si="4"/>
        <v>43.103970000000004</v>
      </c>
      <c r="I85" s="174">
        <v>5.8170000000000002</v>
      </c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  <c r="DE85" s="181"/>
      <c r="DF85" s="181"/>
      <c r="DG85" s="181"/>
      <c r="DH85" s="181"/>
      <c r="DI85" s="181"/>
      <c r="DJ85" s="181"/>
      <c r="DK85" s="181"/>
      <c r="DL85" s="181"/>
      <c r="DM85" s="181"/>
      <c r="DN85" s="181"/>
      <c r="DO85" s="181"/>
      <c r="DP85" s="181"/>
      <c r="DQ85" s="181"/>
      <c r="DR85" s="181"/>
      <c r="DS85" s="181"/>
      <c r="DT85" s="181"/>
      <c r="DU85" s="181"/>
      <c r="DV85" s="181"/>
      <c r="DW85" s="181"/>
      <c r="DX85" s="181"/>
      <c r="DY85" s="181"/>
      <c r="DZ85" s="181"/>
      <c r="EA85" s="181"/>
      <c r="EB85" s="181"/>
      <c r="EC85" s="181"/>
      <c r="ED85" s="181"/>
      <c r="EE85" s="181"/>
      <c r="EF85" s="181"/>
      <c r="EG85" s="181"/>
      <c r="EH85" s="181"/>
      <c r="EI85" s="181"/>
      <c r="EJ85" s="181"/>
      <c r="EK85" s="181"/>
      <c r="EL85" s="181"/>
      <c r="EM85" s="181"/>
      <c r="EN85" s="181"/>
      <c r="EO85" s="181"/>
      <c r="EP85" s="181"/>
      <c r="EQ85" s="181"/>
      <c r="ER85" s="181"/>
      <c r="ES85" s="181"/>
      <c r="ET85" s="181"/>
      <c r="EU85" s="181"/>
      <c r="EV85" s="181"/>
      <c r="EW85" s="181"/>
      <c r="EX85" s="181"/>
      <c r="EY85" s="181"/>
      <c r="EZ85" s="181"/>
      <c r="FA85" s="181"/>
      <c r="FB85" s="181"/>
      <c r="FC85" s="181"/>
      <c r="FD85" s="181"/>
      <c r="FE85" s="181"/>
      <c r="FF85" s="181"/>
      <c r="FG85" s="181"/>
      <c r="FH85" s="181"/>
      <c r="FI85" s="181"/>
      <c r="FJ85" s="181"/>
      <c r="FK85" s="181"/>
      <c r="FL85" s="181"/>
      <c r="FM85" s="181"/>
      <c r="FN85" s="181"/>
      <c r="FO85" s="181"/>
      <c r="FP85" s="181"/>
      <c r="FQ85" s="181"/>
      <c r="FR85" s="181"/>
      <c r="FS85" s="181"/>
      <c r="FT85" s="181"/>
      <c r="FU85" s="181"/>
      <c r="FV85" s="181"/>
      <c r="FW85" s="181"/>
      <c r="FX85" s="181"/>
    </row>
    <row r="86" spans="1:180" s="182" customFormat="1" ht="21" customHeight="1" thickBot="1">
      <c r="A86" s="195" t="s">
        <v>113</v>
      </c>
      <c r="B86" s="189" t="s">
        <v>114</v>
      </c>
      <c r="C86" s="184" t="s">
        <v>117</v>
      </c>
      <c r="D86" s="106">
        <v>7.41</v>
      </c>
      <c r="E86" s="193">
        <v>6</v>
      </c>
      <c r="F86" s="170">
        <v>312</v>
      </c>
      <c r="G86" s="194">
        <v>19.54</v>
      </c>
      <c r="H86" s="174">
        <f t="shared" si="4"/>
        <v>43.103970000000004</v>
      </c>
      <c r="I86" s="174">
        <v>5.8170000000000002</v>
      </c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  <c r="CW86" s="181"/>
      <c r="CX86" s="181"/>
      <c r="CY86" s="181"/>
      <c r="CZ86" s="181"/>
      <c r="DA86" s="181"/>
      <c r="DB86" s="181"/>
      <c r="DC86" s="181"/>
      <c r="DD86" s="181"/>
      <c r="DE86" s="181"/>
      <c r="DF86" s="181"/>
      <c r="DG86" s="181"/>
      <c r="DH86" s="181"/>
      <c r="DI86" s="181"/>
      <c r="DJ86" s="181"/>
      <c r="DK86" s="181"/>
      <c r="DL86" s="181"/>
      <c r="DM86" s="181"/>
      <c r="DN86" s="181"/>
      <c r="DO86" s="181"/>
      <c r="DP86" s="181"/>
      <c r="DQ86" s="181"/>
      <c r="DR86" s="181"/>
      <c r="DS86" s="181"/>
      <c r="DT86" s="181"/>
      <c r="DU86" s="181"/>
      <c r="DV86" s="181"/>
      <c r="DW86" s="181"/>
      <c r="DX86" s="181"/>
      <c r="DY86" s="181"/>
      <c r="DZ86" s="181"/>
      <c r="EA86" s="181"/>
      <c r="EB86" s="181"/>
      <c r="EC86" s="181"/>
      <c r="ED86" s="181"/>
      <c r="EE86" s="181"/>
      <c r="EF86" s="181"/>
      <c r="EG86" s="181"/>
      <c r="EH86" s="181"/>
      <c r="EI86" s="181"/>
      <c r="EJ86" s="181"/>
      <c r="EK86" s="181"/>
      <c r="EL86" s="181"/>
      <c r="EM86" s="181"/>
      <c r="EN86" s="181"/>
      <c r="EO86" s="181"/>
      <c r="EP86" s="181"/>
      <c r="EQ86" s="181"/>
      <c r="ER86" s="181"/>
      <c r="ES86" s="181"/>
      <c r="ET86" s="181"/>
      <c r="EU86" s="181"/>
      <c r="EV86" s="181"/>
      <c r="EW86" s="181"/>
      <c r="EX86" s="181"/>
      <c r="EY86" s="181"/>
      <c r="EZ86" s="181"/>
      <c r="FA86" s="181"/>
      <c r="FB86" s="181"/>
      <c r="FC86" s="181"/>
      <c r="FD86" s="181"/>
      <c r="FE86" s="181"/>
      <c r="FF86" s="181"/>
      <c r="FG86" s="181"/>
      <c r="FH86" s="181"/>
      <c r="FI86" s="181"/>
      <c r="FJ86" s="181"/>
      <c r="FK86" s="181"/>
      <c r="FL86" s="181"/>
      <c r="FM86" s="181"/>
      <c r="FN86" s="181"/>
      <c r="FO86" s="181"/>
      <c r="FP86" s="181"/>
      <c r="FQ86" s="181"/>
      <c r="FR86" s="181"/>
      <c r="FS86" s="181"/>
      <c r="FT86" s="181"/>
      <c r="FU86" s="181"/>
      <c r="FV86" s="181"/>
      <c r="FW86" s="181"/>
      <c r="FX86" s="181"/>
    </row>
    <row r="87" spans="1:180" s="182" customFormat="1" ht="26.25" customHeight="1" thickBot="1">
      <c r="A87" s="195" t="s">
        <v>113</v>
      </c>
      <c r="B87" s="189" t="s">
        <v>114</v>
      </c>
      <c r="C87" s="184" t="s">
        <v>118</v>
      </c>
      <c r="D87" s="162">
        <v>7.41</v>
      </c>
      <c r="E87" s="196">
        <v>6</v>
      </c>
      <c r="F87" s="170">
        <v>312</v>
      </c>
      <c r="G87" s="186">
        <v>19.54</v>
      </c>
      <c r="H87" s="174">
        <f t="shared" si="4"/>
        <v>43.103970000000004</v>
      </c>
      <c r="I87" s="174">
        <v>5.8170000000000002</v>
      </c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1"/>
      <c r="CX87" s="181"/>
      <c r="CY87" s="181"/>
      <c r="CZ87" s="181"/>
      <c r="DA87" s="181"/>
      <c r="DB87" s="181"/>
      <c r="DC87" s="181"/>
      <c r="DD87" s="181"/>
      <c r="DE87" s="181"/>
      <c r="DF87" s="181"/>
      <c r="DG87" s="181"/>
      <c r="DH87" s="181"/>
      <c r="DI87" s="181"/>
      <c r="DJ87" s="181"/>
      <c r="DK87" s="181"/>
      <c r="DL87" s="181"/>
      <c r="DM87" s="181"/>
      <c r="DN87" s="181"/>
      <c r="DO87" s="181"/>
      <c r="DP87" s="181"/>
      <c r="DQ87" s="181"/>
      <c r="DR87" s="181"/>
      <c r="DS87" s="181"/>
      <c r="DT87" s="181"/>
      <c r="DU87" s="181"/>
      <c r="DV87" s="181"/>
      <c r="DW87" s="181"/>
      <c r="DX87" s="181"/>
      <c r="DY87" s="181"/>
      <c r="DZ87" s="181"/>
      <c r="EA87" s="181"/>
      <c r="EB87" s="181"/>
      <c r="EC87" s="181"/>
      <c r="ED87" s="181"/>
      <c r="EE87" s="181"/>
      <c r="EF87" s="181"/>
      <c r="EG87" s="181"/>
      <c r="EH87" s="181"/>
      <c r="EI87" s="181"/>
      <c r="EJ87" s="181"/>
      <c r="EK87" s="181"/>
      <c r="EL87" s="181"/>
      <c r="EM87" s="181"/>
      <c r="EN87" s="181"/>
      <c r="EO87" s="181"/>
      <c r="EP87" s="181"/>
      <c r="EQ87" s="181"/>
      <c r="ER87" s="181"/>
      <c r="ES87" s="181"/>
      <c r="ET87" s="181"/>
      <c r="EU87" s="181"/>
      <c r="EV87" s="181"/>
      <c r="EW87" s="181"/>
      <c r="EX87" s="181"/>
      <c r="EY87" s="181"/>
      <c r="EZ87" s="181"/>
      <c r="FA87" s="181"/>
      <c r="FB87" s="181"/>
      <c r="FC87" s="181"/>
      <c r="FD87" s="181"/>
      <c r="FE87" s="181"/>
      <c r="FF87" s="181"/>
      <c r="FG87" s="181"/>
      <c r="FH87" s="181"/>
      <c r="FI87" s="181"/>
      <c r="FJ87" s="181"/>
      <c r="FK87" s="181"/>
      <c r="FL87" s="181"/>
      <c r="FM87" s="181"/>
      <c r="FN87" s="181"/>
      <c r="FO87" s="181"/>
      <c r="FP87" s="181"/>
      <c r="FQ87" s="181"/>
      <c r="FR87" s="181"/>
      <c r="FS87" s="181"/>
      <c r="FT87" s="181"/>
      <c r="FU87" s="181"/>
      <c r="FV87" s="181"/>
      <c r="FW87" s="181"/>
      <c r="FX87" s="181"/>
    </row>
    <row r="88" spans="1:180" s="182" customFormat="1" ht="26.25" customHeight="1" thickBot="1">
      <c r="A88" s="323" t="s">
        <v>119</v>
      </c>
      <c r="B88" s="324"/>
      <c r="C88" s="324"/>
      <c r="D88" s="324"/>
      <c r="E88" s="324"/>
      <c r="F88" s="324"/>
      <c r="G88" s="324"/>
      <c r="H88" s="324"/>
      <c r="I88" s="325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  <c r="CR88" s="181"/>
      <c r="CS88" s="181"/>
      <c r="CT88" s="181"/>
      <c r="CU88" s="181"/>
      <c r="CV88" s="181"/>
      <c r="CW88" s="181"/>
      <c r="CX88" s="181"/>
      <c r="CY88" s="181"/>
      <c r="CZ88" s="181"/>
      <c r="DA88" s="181"/>
      <c r="DB88" s="181"/>
      <c r="DC88" s="181"/>
      <c r="DD88" s="181"/>
      <c r="DE88" s="181"/>
      <c r="DF88" s="181"/>
      <c r="DG88" s="181"/>
      <c r="DH88" s="181"/>
      <c r="DI88" s="181"/>
      <c r="DJ88" s="181"/>
      <c r="DK88" s="181"/>
      <c r="DL88" s="181"/>
      <c r="DM88" s="181"/>
      <c r="DN88" s="181"/>
      <c r="DO88" s="181"/>
      <c r="DP88" s="181"/>
      <c r="DQ88" s="181"/>
      <c r="DR88" s="181"/>
      <c r="DS88" s="181"/>
      <c r="DT88" s="181"/>
      <c r="DU88" s="181"/>
      <c r="DV88" s="181"/>
      <c r="DW88" s="181"/>
      <c r="DX88" s="181"/>
      <c r="DY88" s="181"/>
      <c r="DZ88" s="181"/>
      <c r="EA88" s="181"/>
      <c r="EB88" s="181"/>
      <c r="EC88" s="181"/>
      <c r="ED88" s="181"/>
      <c r="EE88" s="181"/>
      <c r="EF88" s="181"/>
      <c r="EG88" s="181"/>
      <c r="EH88" s="181"/>
      <c r="EI88" s="181"/>
      <c r="EJ88" s="181"/>
      <c r="EK88" s="181"/>
      <c r="EL88" s="181"/>
      <c r="EM88" s="181"/>
      <c r="EN88" s="181"/>
      <c r="EO88" s="181"/>
      <c r="EP88" s="181"/>
      <c r="EQ88" s="181"/>
      <c r="ER88" s="181"/>
      <c r="ES88" s="181"/>
      <c r="ET88" s="181"/>
      <c r="EU88" s="181"/>
      <c r="EV88" s="181"/>
      <c r="EW88" s="181"/>
      <c r="EX88" s="181"/>
      <c r="EY88" s="181"/>
      <c r="EZ88" s="181"/>
      <c r="FA88" s="181"/>
      <c r="FB88" s="181"/>
      <c r="FC88" s="181"/>
      <c r="FD88" s="181"/>
      <c r="FE88" s="181"/>
      <c r="FF88" s="181"/>
      <c r="FG88" s="181"/>
      <c r="FH88" s="181"/>
      <c r="FI88" s="181"/>
      <c r="FJ88" s="181"/>
      <c r="FK88" s="181"/>
      <c r="FL88" s="181"/>
      <c r="FM88" s="181"/>
      <c r="FN88" s="181"/>
      <c r="FO88" s="181"/>
      <c r="FP88" s="181"/>
      <c r="FQ88" s="181"/>
      <c r="FR88" s="181"/>
      <c r="FS88" s="181"/>
      <c r="FT88" s="181"/>
      <c r="FU88" s="181"/>
      <c r="FV88" s="181"/>
      <c r="FW88" s="181"/>
      <c r="FX88" s="181"/>
    </row>
    <row r="89" spans="1:180" s="182" customFormat="1" ht="25.5" customHeight="1" thickBot="1">
      <c r="A89" s="155" t="s">
        <v>22</v>
      </c>
      <c r="B89" s="155" t="s">
        <v>2</v>
      </c>
      <c r="C89" s="155" t="s">
        <v>65</v>
      </c>
      <c r="D89" s="156" t="s">
        <v>94</v>
      </c>
      <c r="E89" s="157" t="s">
        <v>3</v>
      </c>
      <c r="F89" s="156" t="s">
        <v>4</v>
      </c>
      <c r="G89" s="158" t="s">
        <v>95</v>
      </c>
      <c r="H89" s="159" t="s">
        <v>96</v>
      </c>
      <c r="I89" s="160" t="s">
        <v>97</v>
      </c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1"/>
      <c r="CQ89" s="181"/>
      <c r="CR89" s="181"/>
      <c r="CS89" s="181"/>
      <c r="CT89" s="181"/>
      <c r="CU89" s="181"/>
      <c r="CV89" s="181"/>
      <c r="CW89" s="181"/>
      <c r="CX89" s="181"/>
      <c r="CY89" s="181"/>
      <c r="CZ89" s="181"/>
      <c r="DA89" s="181"/>
      <c r="DB89" s="181"/>
      <c r="DC89" s="181"/>
      <c r="DD89" s="181"/>
      <c r="DE89" s="181"/>
      <c r="DF89" s="181"/>
      <c r="DG89" s="181"/>
      <c r="DH89" s="181"/>
      <c r="DI89" s="181"/>
      <c r="DJ89" s="181"/>
      <c r="DK89" s="181"/>
      <c r="DL89" s="181"/>
      <c r="DM89" s="181"/>
      <c r="DN89" s="181"/>
      <c r="DO89" s="181"/>
      <c r="DP89" s="181"/>
      <c r="DQ89" s="181"/>
      <c r="DR89" s="181"/>
      <c r="DS89" s="181"/>
      <c r="DT89" s="181"/>
      <c r="DU89" s="181"/>
      <c r="DV89" s="181"/>
      <c r="DW89" s="181"/>
      <c r="DX89" s="181"/>
      <c r="DY89" s="181"/>
      <c r="DZ89" s="181"/>
      <c r="EA89" s="181"/>
      <c r="EB89" s="181"/>
      <c r="EC89" s="181"/>
      <c r="ED89" s="181"/>
      <c r="EE89" s="181"/>
      <c r="EF89" s="181"/>
      <c r="EG89" s="181"/>
      <c r="EH89" s="181"/>
      <c r="EI89" s="181"/>
      <c r="EJ89" s="181"/>
      <c r="EK89" s="181"/>
      <c r="EL89" s="181"/>
      <c r="EM89" s="181"/>
      <c r="EN89" s="181"/>
      <c r="EO89" s="181"/>
      <c r="EP89" s="181"/>
      <c r="EQ89" s="181"/>
      <c r="ER89" s="181"/>
      <c r="ES89" s="181"/>
      <c r="ET89" s="181"/>
      <c r="EU89" s="181"/>
      <c r="EV89" s="181"/>
      <c r="EW89" s="181"/>
      <c r="EX89" s="181"/>
      <c r="EY89" s="181"/>
      <c r="EZ89" s="181"/>
      <c r="FA89" s="181"/>
      <c r="FB89" s="181"/>
      <c r="FC89" s="181"/>
      <c r="FD89" s="181"/>
      <c r="FE89" s="181"/>
      <c r="FF89" s="181"/>
      <c r="FG89" s="181"/>
      <c r="FH89" s="181"/>
      <c r="FI89" s="181"/>
      <c r="FJ89" s="181"/>
      <c r="FK89" s="181"/>
      <c r="FL89" s="181"/>
      <c r="FM89" s="181"/>
      <c r="FN89" s="181"/>
      <c r="FO89" s="181"/>
      <c r="FP89" s="181"/>
      <c r="FQ89" s="181"/>
      <c r="FR89" s="181"/>
      <c r="FS89" s="181"/>
      <c r="FT89" s="181"/>
      <c r="FU89" s="181"/>
      <c r="FV89" s="181"/>
      <c r="FW89" s="181"/>
      <c r="FX89" s="181"/>
    </row>
    <row r="90" spans="1:180" ht="24.75" customHeight="1" thickBot="1">
      <c r="A90" s="195" t="s">
        <v>120</v>
      </c>
      <c r="B90" s="161" t="s">
        <v>121</v>
      </c>
      <c r="C90" s="184" t="s">
        <v>122</v>
      </c>
      <c r="D90" s="162">
        <v>5.5</v>
      </c>
      <c r="E90" s="132">
        <v>7</v>
      </c>
      <c r="F90" s="197">
        <v>280</v>
      </c>
      <c r="G90" s="196">
        <v>16.445</v>
      </c>
      <c r="H90" s="188">
        <f>I90*D90</f>
        <v>35.112000000000002</v>
      </c>
      <c r="I90" s="174">
        <v>6.3840000000000003</v>
      </c>
      <c r="FX90" s="8"/>
    </row>
    <row r="91" spans="1:180" s="90" customFormat="1" ht="23.25" customHeight="1" thickBot="1">
      <c r="A91" s="161">
        <v>8063</v>
      </c>
      <c r="B91" s="190" t="s">
        <v>123</v>
      </c>
      <c r="C91" s="184" t="s">
        <v>124</v>
      </c>
      <c r="D91" s="162">
        <v>5.5</v>
      </c>
      <c r="E91" s="132">
        <v>6</v>
      </c>
      <c r="F91" s="170">
        <v>240</v>
      </c>
      <c r="G91" s="196">
        <v>20.097000000000001</v>
      </c>
      <c r="H91" s="188">
        <f>I91*D91</f>
        <v>46.719750000000005</v>
      </c>
      <c r="I91" s="174">
        <v>8.4945000000000004</v>
      </c>
    </row>
    <row r="92" spans="1:180" s="90" customFormat="1" ht="24.75" customHeight="1" thickBot="1">
      <c r="A92" s="183">
        <v>8063</v>
      </c>
      <c r="B92" s="161" t="s">
        <v>123</v>
      </c>
      <c r="C92" s="184" t="s">
        <v>125</v>
      </c>
      <c r="D92" s="162">
        <v>5.5</v>
      </c>
      <c r="E92" s="132">
        <v>6</v>
      </c>
      <c r="F92" s="198">
        <v>240</v>
      </c>
      <c r="G92" s="196">
        <v>20.097000000000001</v>
      </c>
      <c r="H92" s="188">
        <f>I92*D92</f>
        <v>46.719750000000005</v>
      </c>
      <c r="I92" s="174">
        <v>8.4945000000000004</v>
      </c>
    </row>
    <row r="93" spans="1:180" s="199" customFormat="1" ht="31.5" customHeight="1" thickBot="1">
      <c r="A93" s="323" t="s">
        <v>126</v>
      </c>
      <c r="B93" s="324"/>
      <c r="C93" s="324"/>
      <c r="D93" s="324"/>
      <c r="E93" s="324"/>
      <c r="F93" s="324"/>
      <c r="G93" s="324"/>
      <c r="H93" s="324"/>
      <c r="I93" s="325"/>
    </row>
    <row r="94" spans="1:180" s="199" customFormat="1" ht="24" customHeight="1" thickBot="1">
      <c r="A94" s="168" t="s">
        <v>22</v>
      </c>
      <c r="B94" s="168" t="s">
        <v>2</v>
      </c>
      <c r="C94" s="168" t="s">
        <v>65</v>
      </c>
      <c r="D94" s="200" t="s">
        <v>94</v>
      </c>
      <c r="E94" s="201" t="s">
        <v>3</v>
      </c>
      <c r="F94" s="200" t="s">
        <v>4</v>
      </c>
      <c r="G94" s="202" t="s">
        <v>95</v>
      </c>
      <c r="H94" s="203" t="s">
        <v>96</v>
      </c>
      <c r="I94" s="204" t="s">
        <v>97</v>
      </c>
    </row>
    <row r="95" spans="1:180" s="90" customFormat="1" ht="27" customHeight="1" thickBot="1">
      <c r="A95" s="205">
        <v>8064</v>
      </c>
      <c r="B95" s="206" t="s">
        <v>127</v>
      </c>
      <c r="C95" s="207" t="s">
        <v>124</v>
      </c>
      <c r="D95" s="208">
        <v>4.18</v>
      </c>
      <c r="E95" s="132">
        <v>6</v>
      </c>
      <c r="F95" s="208">
        <v>120</v>
      </c>
      <c r="G95" s="209">
        <v>20.9</v>
      </c>
      <c r="H95" s="159">
        <f>I95*D95</f>
        <v>62.104350000000004</v>
      </c>
      <c r="I95" s="210">
        <v>14.857500000000002</v>
      </c>
    </row>
    <row r="96" spans="1:180" s="90" customFormat="1" ht="32.25" customHeight="1" thickBot="1">
      <c r="A96" s="183">
        <v>8064</v>
      </c>
      <c r="B96" s="161" t="s">
        <v>127</v>
      </c>
      <c r="C96" s="184" t="s">
        <v>125</v>
      </c>
      <c r="D96" s="162">
        <v>4.18</v>
      </c>
      <c r="E96" s="132">
        <v>6</v>
      </c>
      <c r="F96" s="162">
        <v>120</v>
      </c>
      <c r="G96" s="196">
        <v>20.9</v>
      </c>
      <c r="H96" s="188">
        <f>I96*D96</f>
        <v>62.104350000000004</v>
      </c>
      <c r="I96" s="174">
        <v>14.857500000000002</v>
      </c>
    </row>
    <row r="97" spans="1:180" s="90" customFormat="1" ht="24.75" customHeight="1" thickBot="1">
      <c r="A97" s="211" t="s">
        <v>128</v>
      </c>
      <c r="B97" s="212" t="s">
        <v>129</v>
      </c>
      <c r="C97" s="213" t="s">
        <v>130</v>
      </c>
      <c r="D97" s="214">
        <v>4.18</v>
      </c>
      <c r="E97" s="132">
        <v>2</v>
      </c>
      <c r="F97" s="214">
        <v>56</v>
      </c>
      <c r="G97" s="215">
        <v>37.619999999999997</v>
      </c>
      <c r="H97" s="188">
        <f>I97*D97</f>
        <v>99.059730000000002</v>
      </c>
      <c r="I97" s="174">
        <v>23.698500000000003</v>
      </c>
    </row>
    <row r="98" spans="1:180" s="90" customFormat="1" ht="24.75" customHeight="1" thickBot="1">
      <c r="A98" s="189" t="s">
        <v>131</v>
      </c>
      <c r="B98" s="190" t="s">
        <v>132</v>
      </c>
      <c r="C98" s="184" t="s">
        <v>133</v>
      </c>
      <c r="D98" s="162">
        <v>4.18</v>
      </c>
      <c r="E98" s="132">
        <v>2</v>
      </c>
      <c r="F98" s="162">
        <v>56</v>
      </c>
      <c r="G98" s="196">
        <v>42.427</v>
      </c>
      <c r="H98" s="188">
        <f>I98*D98</f>
        <v>125.74484999999999</v>
      </c>
      <c r="I98" s="216">
        <v>30.0825</v>
      </c>
    </row>
    <row r="99" spans="1:180" s="90" customFormat="1" ht="19.5" customHeight="1" thickBot="1">
      <c r="A99" s="323" t="s">
        <v>134</v>
      </c>
      <c r="B99" s="324"/>
      <c r="C99" s="324"/>
      <c r="D99" s="324"/>
      <c r="E99" s="324"/>
      <c r="F99" s="324"/>
      <c r="G99" s="324"/>
      <c r="H99" s="324"/>
      <c r="I99" s="325"/>
    </row>
    <row r="100" spans="1:180" s="90" customFormat="1" ht="24" customHeight="1" thickBot="1">
      <c r="A100" s="168" t="s">
        <v>22</v>
      </c>
      <c r="B100" s="168" t="s">
        <v>2</v>
      </c>
      <c r="C100" s="168" t="s">
        <v>65</v>
      </c>
      <c r="D100" s="200" t="s">
        <v>94</v>
      </c>
      <c r="E100" s="201" t="s">
        <v>3</v>
      </c>
      <c r="F100" s="200" t="s">
        <v>4</v>
      </c>
      <c r="G100" s="202" t="s">
        <v>95</v>
      </c>
      <c r="H100" s="203" t="s">
        <v>96</v>
      </c>
      <c r="I100" s="204" t="s">
        <v>97</v>
      </c>
    </row>
    <row r="101" spans="1:180" s="90" customFormat="1" ht="24" customHeight="1" thickBot="1">
      <c r="A101" s="217">
        <v>8084</v>
      </c>
      <c r="B101" s="205" t="s">
        <v>135</v>
      </c>
      <c r="C101" s="207" t="s">
        <v>136</v>
      </c>
      <c r="D101" s="208">
        <v>3.125</v>
      </c>
      <c r="E101" s="132">
        <v>3</v>
      </c>
      <c r="F101" s="208">
        <v>96</v>
      </c>
      <c r="G101" s="209">
        <v>22.25</v>
      </c>
      <c r="H101" s="218">
        <f>I101*D101</f>
        <v>73.434375000000003</v>
      </c>
      <c r="I101" s="219">
        <v>23.498999999999999</v>
      </c>
    </row>
    <row r="102" spans="1:180" s="90" customFormat="1" ht="37.5" customHeight="1" thickBot="1">
      <c r="A102" s="189" t="s">
        <v>137</v>
      </c>
      <c r="B102" s="190" t="s">
        <v>138</v>
      </c>
      <c r="C102" s="184" t="s">
        <v>139</v>
      </c>
      <c r="D102" s="162">
        <v>3.125</v>
      </c>
      <c r="E102" s="106">
        <v>2</v>
      </c>
      <c r="F102" s="187">
        <v>50</v>
      </c>
      <c r="G102" s="162">
        <v>42.5</v>
      </c>
      <c r="H102" s="218">
        <f>I102*D102</f>
        <v>148.08281250000002</v>
      </c>
      <c r="I102" s="174">
        <v>47.386500000000005</v>
      </c>
    </row>
    <row r="103" spans="1:180" s="90" customFormat="1" ht="24" customHeight="1" thickBot="1">
      <c r="A103" s="211" t="s">
        <v>140</v>
      </c>
      <c r="B103" s="212" t="s">
        <v>138</v>
      </c>
      <c r="C103" s="213" t="s">
        <v>141</v>
      </c>
      <c r="D103" s="214">
        <v>3.125</v>
      </c>
      <c r="E103" s="132">
        <v>2</v>
      </c>
      <c r="F103" s="214">
        <v>50</v>
      </c>
      <c r="G103" s="215">
        <v>42.5</v>
      </c>
      <c r="H103" s="174">
        <f>I103*D103</f>
        <v>155.53125</v>
      </c>
      <c r="I103" s="174">
        <v>49.77</v>
      </c>
    </row>
    <row r="104" spans="1:180" s="90" customFormat="1" ht="24" customHeight="1" thickBot="1">
      <c r="A104" s="102"/>
      <c r="B104" s="102"/>
      <c r="C104" s="105"/>
      <c r="D104" s="103"/>
      <c r="E104" s="49"/>
      <c r="F104" s="48"/>
      <c r="G104" s="48"/>
      <c r="H104" s="104"/>
      <c r="I104" s="104"/>
    </row>
    <row r="105" spans="1:180" s="90" customFormat="1" ht="24" customHeight="1" thickBot="1">
      <c r="A105" s="310" t="s">
        <v>142</v>
      </c>
      <c r="B105" s="311"/>
      <c r="C105" s="311"/>
      <c r="D105" s="311"/>
      <c r="E105" s="311"/>
      <c r="F105" s="311"/>
      <c r="G105" s="311"/>
      <c r="H105" s="311"/>
      <c r="I105" s="312"/>
    </row>
    <row r="106" spans="1:180" s="90" customFormat="1" ht="24" customHeight="1" thickBot="1">
      <c r="B106" s="220"/>
      <c r="C106" s="221"/>
      <c r="D106" s="221"/>
      <c r="E106" s="221"/>
      <c r="F106" s="222"/>
      <c r="G106" s="223"/>
      <c r="H106" s="224"/>
      <c r="I106" s="225"/>
    </row>
    <row r="107" spans="1:180" s="90" customFormat="1" ht="24" customHeight="1" thickBot="1">
      <c r="A107" s="313" t="s">
        <v>22</v>
      </c>
      <c r="B107" s="314"/>
      <c r="C107" s="313" t="s">
        <v>65</v>
      </c>
      <c r="D107" s="341"/>
      <c r="E107" s="226" t="s">
        <v>143</v>
      </c>
      <c r="F107" s="227" t="s">
        <v>144</v>
      </c>
      <c r="G107" s="227" t="s">
        <v>145</v>
      </c>
      <c r="H107" s="228" t="s">
        <v>146</v>
      </c>
      <c r="I107" s="229" t="s">
        <v>147</v>
      </c>
    </row>
    <row r="108" spans="1:180" s="90" customFormat="1" ht="24" customHeight="1" thickBot="1">
      <c r="A108" s="342" t="s">
        <v>148</v>
      </c>
      <c r="B108" s="343"/>
      <c r="C108" s="343"/>
      <c r="D108" s="343"/>
      <c r="E108" s="343"/>
      <c r="F108" s="343"/>
      <c r="G108" s="343"/>
      <c r="H108" s="343"/>
      <c r="I108" s="344"/>
    </row>
    <row r="109" spans="1:180" s="237" customFormat="1" ht="24" customHeight="1" thickBot="1">
      <c r="A109" s="230">
        <v>72363</v>
      </c>
      <c r="B109" s="231" t="s">
        <v>149</v>
      </c>
      <c r="C109" s="345" t="s">
        <v>150</v>
      </c>
      <c r="D109" s="346"/>
      <c r="E109" s="232">
        <v>25</v>
      </c>
      <c r="F109" s="233">
        <v>4</v>
      </c>
      <c r="G109" s="234">
        <v>762</v>
      </c>
      <c r="H109" s="235">
        <f>G109/E109*F109</f>
        <v>121.92</v>
      </c>
      <c r="I109" s="236" t="s">
        <v>151</v>
      </c>
    </row>
    <row r="110" spans="1:180" s="237" customFormat="1" ht="24" customHeight="1" thickBot="1">
      <c r="A110" s="342" t="s">
        <v>152</v>
      </c>
      <c r="B110" s="343"/>
      <c r="C110" s="343"/>
      <c r="D110" s="343"/>
      <c r="E110" s="343"/>
      <c r="F110" s="343"/>
      <c r="G110" s="343"/>
      <c r="H110" s="343"/>
      <c r="I110" s="344"/>
    </row>
    <row r="111" spans="1:180" s="237" customFormat="1" ht="24" customHeight="1">
      <c r="A111" s="238">
        <v>72364</v>
      </c>
      <c r="B111" s="259" t="s">
        <v>153</v>
      </c>
      <c r="C111" s="347" t="s">
        <v>154</v>
      </c>
      <c r="D111" s="348"/>
      <c r="E111" s="252">
        <v>25</v>
      </c>
      <c r="F111" s="243">
        <v>4</v>
      </c>
      <c r="G111" s="253">
        <v>418</v>
      </c>
      <c r="H111" s="239">
        <f>G111/E111*F111</f>
        <v>66.88</v>
      </c>
      <c r="I111" s="240" t="s">
        <v>151</v>
      </c>
    </row>
    <row r="112" spans="1:180" ht="25.5" customHeight="1">
      <c r="A112" s="250">
        <v>72365</v>
      </c>
      <c r="B112" s="260" t="s">
        <v>155</v>
      </c>
      <c r="C112" s="349" t="s">
        <v>156</v>
      </c>
      <c r="D112" s="350"/>
      <c r="E112" s="254">
        <v>25</v>
      </c>
      <c r="F112" s="246">
        <v>4</v>
      </c>
      <c r="G112" s="251">
        <v>574</v>
      </c>
      <c r="H112" s="248">
        <f>G112/E112*F112</f>
        <v>91.84</v>
      </c>
      <c r="I112" s="249" t="s">
        <v>151</v>
      </c>
      <c r="FX112" s="8"/>
    </row>
    <row r="113" spans="1:180" ht="25.5" customHeight="1">
      <c r="A113" s="261">
        <v>72301</v>
      </c>
      <c r="B113" s="260" t="s">
        <v>164</v>
      </c>
      <c r="C113" s="349" t="s">
        <v>179</v>
      </c>
      <c r="D113" s="350"/>
      <c r="E113" s="254">
        <v>30</v>
      </c>
      <c r="F113" s="246">
        <v>4</v>
      </c>
      <c r="G113" s="251">
        <v>675</v>
      </c>
      <c r="H113" s="248">
        <f>G113/E113*F113</f>
        <v>90</v>
      </c>
      <c r="I113" s="249" t="s">
        <v>151</v>
      </c>
      <c r="FX113" s="8"/>
    </row>
    <row r="114" spans="1:180" ht="25.5" customHeight="1">
      <c r="A114" s="261">
        <v>72306</v>
      </c>
      <c r="B114" s="260" t="s">
        <v>165</v>
      </c>
      <c r="C114" s="349" t="s">
        <v>180</v>
      </c>
      <c r="D114" s="350"/>
      <c r="E114" s="254">
        <v>30</v>
      </c>
      <c r="F114" s="246">
        <v>4</v>
      </c>
      <c r="G114" s="251">
        <v>643</v>
      </c>
      <c r="H114" s="248">
        <f>G114/E114*F114</f>
        <v>85.733333333333334</v>
      </c>
      <c r="I114" s="249" t="s">
        <v>151</v>
      </c>
      <c r="FX114" s="8"/>
    </row>
    <row r="115" spans="1:180" ht="25.5" customHeight="1" thickBot="1">
      <c r="A115" s="262">
        <v>72308</v>
      </c>
      <c r="B115" s="263" t="s">
        <v>166</v>
      </c>
      <c r="C115" s="339" t="s">
        <v>181</v>
      </c>
      <c r="D115" s="340"/>
      <c r="E115" s="255">
        <v>30</v>
      </c>
      <c r="F115" s="256">
        <v>4</v>
      </c>
      <c r="G115" s="257">
        <v>643</v>
      </c>
      <c r="H115" s="241">
        <f>G115/E115*F115</f>
        <v>85.733333333333334</v>
      </c>
      <c r="I115" s="258" t="s">
        <v>151</v>
      </c>
      <c r="FX115" s="8"/>
    </row>
    <row r="116" spans="1:180" ht="25.5" customHeight="1" thickBot="1">
      <c r="A116" s="351" t="s">
        <v>182</v>
      </c>
      <c r="B116" s="352"/>
      <c r="C116" s="353"/>
      <c r="D116" s="353"/>
      <c r="E116" s="352"/>
      <c r="F116" s="352"/>
      <c r="G116" s="352"/>
      <c r="H116" s="352"/>
      <c r="I116" s="354"/>
      <c r="FX116" s="8"/>
    </row>
    <row r="117" spans="1:180" ht="25.5" customHeight="1">
      <c r="A117" s="355" t="s">
        <v>167</v>
      </c>
      <c r="B117" s="356"/>
      <c r="C117" s="357" t="s">
        <v>172</v>
      </c>
      <c r="D117" s="358"/>
      <c r="E117" s="242">
        <v>25</v>
      </c>
      <c r="F117" s="243">
        <v>3</v>
      </c>
      <c r="G117" s="244">
        <v>604</v>
      </c>
      <c r="H117" s="239">
        <f>G117/E117*F117</f>
        <v>72.48</v>
      </c>
      <c r="I117" s="240" t="s">
        <v>151</v>
      </c>
      <c r="FX117" s="8"/>
    </row>
    <row r="118" spans="1:180" ht="25.5" customHeight="1">
      <c r="A118" s="359" t="s">
        <v>168</v>
      </c>
      <c r="B118" s="360"/>
      <c r="C118" s="361" t="s">
        <v>173</v>
      </c>
      <c r="D118" s="362"/>
      <c r="E118" s="245">
        <v>25</v>
      </c>
      <c r="F118" s="246">
        <v>3</v>
      </c>
      <c r="G118" s="247">
        <v>940</v>
      </c>
      <c r="H118" s="248">
        <f>G118/E118*F118</f>
        <v>112.80000000000001</v>
      </c>
      <c r="I118" s="249" t="s">
        <v>151</v>
      </c>
      <c r="FX118" s="8"/>
    </row>
    <row r="119" spans="1:180" ht="25.5" customHeight="1">
      <c r="A119" s="359" t="s">
        <v>169</v>
      </c>
      <c r="B119" s="360" t="s">
        <v>169</v>
      </c>
      <c r="C119" s="361" t="s">
        <v>174</v>
      </c>
      <c r="D119" s="362" t="s">
        <v>174</v>
      </c>
      <c r="E119" s="245">
        <v>25</v>
      </c>
      <c r="F119" s="246">
        <v>3</v>
      </c>
      <c r="G119" s="247">
        <v>780</v>
      </c>
      <c r="H119" s="248">
        <f>G119/E119*F119</f>
        <v>93.6</v>
      </c>
      <c r="I119" s="249" t="s">
        <v>151</v>
      </c>
      <c r="FX119" s="8"/>
    </row>
    <row r="120" spans="1:180" ht="27" customHeight="1">
      <c r="A120" s="359" t="s">
        <v>170</v>
      </c>
      <c r="B120" s="360" t="s">
        <v>170</v>
      </c>
      <c r="C120" s="361" t="s">
        <v>177</v>
      </c>
      <c r="D120" s="362" t="s">
        <v>175</v>
      </c>
      <c r="E120" s="245">
        <v>25</v>
      </c>
      <c r="F120" s="246">
        <v>3</v>
      </c>
      <c r="G120" s="247">
        <v>707</v>
      </c>
      <c r="H120" s="248">
        <f>G120/E120*F120</f>
        <v>84.84</v>
      </c>
      <c r="I120" s="249" t="s">
        <v>151</v>
      </c>
      <c r="FX120" s="8"/>
    </row>
    <row r="121" spans="1:180" ht="27" customHeight="1" thickBot="1">
      <c r="A121" s="363" t="s">
        <v>171</v>
      </c>
      <c r="B121" s="364" t="s">
        <v>171</v>
      </c>
      <c r="C121" s="365" t="s">
        <v>178</v>
      </c>
      <c r="D121" s="366" t="s">
        <v>176</v>
      </c>
      <c r="E121" s="264">
        <v>25</v>
      </c>
      <c r="F121" s="256">
        <v>3</v>
      </c>
      <c r="G121" s="265">
        <v>707</v>
      </c>
      <c r="H121" s="241">
        <f>G121/E121*F121</f>
        <v>84.84</v>
      </c>
      <c r="I121" s="258" t="s">
        <v>151</v>
      </c>
      <c r="FX121" s="8"/>
    </row>
    <row r="122" spans="1:180" s="90" customFormat="1" ht="24" customHeight="1">
      <c r="A122" s="102"/>
      <c r="B122" s="102"/>
      <c r="C122" s="105"/>
      <c r="D122" s="103"/>
      <c r="E122" s="49"/>
      <c r="F122" s="48"/>
      <c r="G122" s="48"/>
      <c r="H122" s="104"/>
      <c r="I122" s="104"/>
    </row>
    <row r="123" spans="1:180">
      <c r="A123" s="45"/>
      <c r="B123" s="46"/>
      <c r="C123" s="47"/>
      <c r="D123" s="48"/>
      <c r="E123" s="15"/>
      <c r="F123" s="15"/>
      <c r="G123" s="49"/>
      <c r="H123" s="50"/>
      <c r="I123" s="51"/>
    </row>
    <row r="124" spans="1:180">
      <c r="A124" s="328" t="s">
        <v>70</v>
      </c>
      <c r="B124" s="328"/>
      <c r="C124" s="328"/>
      <c r="D124" s="328"/>
      <c r="E124" s="328"/>
      <c r="F124" s="328"/>
      <c r="G124" s="328"/>
      <c r="H124" s="328"/>
      <c r="I124" s="51"/>
    </row>
    <row r="125" spans="1:180">
      <c r="A125" s="52" t="s">
        <v>71</v>
      </c>
      <c r="B125" s="52"/>
      <c r="C125" s="52"/>
      <c r="D125" s="53"/>
      <c r="E125" s="53"/>
      <c r="F125" s="53"/>
      <c r="G125" s="54"/>
      <c r="H125" s="55"/>
      <c r="I125" s="56"/>
    </row>
    <row r="126" spans="1:180">
      <c r="A126" s="52" t="s">
        <v>72</v>
      </c>
      <c r="B126" s="52"/>
      <c r="C126" s="52"/>
      <c r="D126" s="53"/>
      <c r="E126" s="53"/>
      <c r="F126" s="53"/>
      <c r="G126" s="54"/>
      <c r="H126" s="55"/>
      <c r="I126" s="56"/>
    </row>
    <row r="127" spans="1:180">
      <c r="A127" s="52" t="s">
        <v>73</v>
      </c>
      <c r="B127" s="52"/>
      <c r="C127" s="52"/>
      <c r="D127" s="53"/>
      <c r="E127" s="53"/>
      <c r="F127" s="53"/>
      <c r="G127" s="54"/>
      <c r="H127" s="55"/>
      <c r="I127" s="56"/>
    </row>
    <row r="128" spans="1:180">
      <c r="I128" s="8"/>
    </row>
    <row r="129" spans="8:9">
      <c r="I129" s="8"/>
    </row>
    <row r="130" spans="8:9">
      <c r="I130"/>
    </row>
    <row r="131" spans="8:9">
      <c r="I131"/>
    </row>
    <row r="132" spans="8:9">
      <c r="I132"/>
    </row>
    <row r="133" spans="8:9">
      <c r="I133"/>
    </row>
    <row r="134" spans="8:9">
      <c r="I134"/>
    </row>
    <row r="135" spans="8:9">
      <c r="I135"/>
    </row>
    <row r="136" spans="8:9">
      <c r="I136"/>
    </row>
    <row r="137" spans="8:9">
      <c r="I137"/>
    </row>
    <row r="138" spans="8:9">
      <c r="I138"/>
    </row>
    <row r="139" spans="8:9">
      <c r="I139"/>
    </row>
    <row r="140" spans="8:9">
      <c r="H140" s="13"/>
      <c r="I140" s="8"/>
    </row>
    <row r="141" spans="8:9">
      <c r="H141" s="13"/>
      <c r="I141" s="8"/>
    </row>
    <row r="142" spans="8:9">
      <c r="H142" s="13"/>
      <c r="I142" s="8"/>
    </row>
    <row r="143" spans="8:9">
      <c r="H143" s="13"/>
      <c r="I143" s="8"/>
    </row>
    <row r="144" spans="8:9">
      <c r="H144" s="13"/>
      <c r="I144" s="8"/>
    </row>
    <row r="145" spans="8:9">
      <c r="H145" s="13"/>
      <c r="I145" s="8"/>
    </row>
    <row r="146" spans="8:9">
      <c r="H146" s="13"/>
      <c r="I146" s="8"/>
    </row>
    <row r="147" spans="8:9">
      <c r="H147" s="13"/>
      <c r="I147" s="8"/>
    </row>
    <row r="148" spans="8:9">
      <c r="H148" s="13"/>
      <c r="I148" s="8"/>
    </row>
    <row r="149" spans="8:9">
      <c r="H149" s="13"/>
      <c r="I149" s="8"/>
    </row>
    <row r="150" spans="8:9">
      <c r="H150" s="13"/>
      <c r="I150" s="8"/>
    </row>
    <row r="151" spans="8:9">
      <c r="H151" s="13"/>
      <c r="I151" s="8"/>
    </row>
    <row r="152" spans="8:9">
      <c r="H152" s="13"/>
      <c r="I152" s="8"/>
    </row>
    <row r="153" spans="8:9">
      <c r="H153" s="13"/>
      <c r="I153" s="8"/>
    </row>
    <row r="154" spans="8:9">
      <c r="H154" s="13"/>
      <c r="I154" s="8"/>
    </row>
    <row r="155" spans="8:9">
      <c r="H155" s="13"/>
      <c r="I155" s="8"/>
    </row>
    <row r="156" spans="8:9">
      <c r="H156" s="13"/>
      <c r="I156" s="8"/>
    </row>
    <row r="157" spans="8:9">
      <c r="H157" s="13"/>
      <c r="I157" s="8"/>
    </row>
    <row r="158" spans="8:9">
      <c r="H158" s="13"/>
      <c r="I158" s="8"/>
    </row>
    <row r="159" spans="8:9">
      <c r="H159" s="13"/>
      <c r="I159" s="8"/>
    </row>
    <row r="160" spans="8:9">
      <c r="H160" s="13"/>
      <c r="I160" s="8"/>
    </row>
    <row r="161" spans="8:9">
      <c r="H161" s="13"/>
      <c r="I161" s="8"/>
    </row>
    <row r="162" spans="8:9">
      <c r="H162" s="13"/>
      <c r="I162" s="8"/>
    </row>
    <row r="163" spans="8:9">
      <c r="H163" s="13"/>
      <c r="I163" s="8"/>
    </row>
    <row r="164" spans="8:9">
      <c r="H164" s="13"/>
      <c r="I164" s="8"/>
    </row>
    <row r="165" spans="8:9">
      <c r="H165" s="13"/>
      <c r="I165" s="8"/>
    </row>
    <row r="166" spans="8:9">
      <c r="H166" s="13"/>
      <c r="I166" s="8"/>
    </row>
    <row r="167" spans="8:9">
      <c r="H167" s="13"/>
      <c r="I167" s="8"/>
    </row>
    <row r="168" spans="8:9">
      <c r="H168" s="13"/>
      <c r="I168" s="8"/>
    </row>
    <row r="169" spans="8:9">
      <c r="H169" s="13"/>
      <c r="I169" s="8"/>
    </row>
    <row r="170" spans="8:9">
      <c r="H170" s="13"/>
      <c r="I170" s="8"/>
    </row>
    <row r="171" spans="8:9">
      <c r="H171" s="13"/>
      <c r="I171" s="8"/>
    </row>
    <row r="172" spans="8:9">
      <c r="H172" s="13"/>
      <c r="I172" s="8"/>
    </row>
    <row r="173" spans="8:9">
      <c r="H173" s="13"/>
      <c r="I173" s="8"/>
    </row>
    <row r="174" spans="8:9">
      <c r="H174" s="13"/>
      <c r="I174" s="8"/>
    </row>
    <row r="175" spans="8:9">
      <c r="H175" s="13"/>
      <c r="I175" s="8"/>
    </row>
    <row r="176" spans="8:9">
      <c r="H176" s="13"/>
      <c r="I176" s="8"/>
    </row>
    <row r="177" spans="8:9">
      <c r="H177" s="13"/>
      <c r="I177" s="8"/>
    </row>
    <row r="178" spans="8:9">
      <c r="H178" s="13"/>
      <c r="I178" s="8"/>
    </row>
    <row r="179" spans="8:9">
      <c r="H179" s="13"/>
      <c r="I179" s="8"/>
    </row>
    <row r="180" spans="8:9">
      <c r="H180" s="13"/>
      <c r="I180" s="8"/>
    </row>
    <row r="181" spans="8:9">
      <c r="H181" s="13"/>
      <c r="I181" s="8"/>
    </row>
    <row r="182" spans="8:9">
      <c r="H182" s="13"/>
      <c r="I182" s="8"/>
    </row>
    <row r="183" spans="8:9">
      <c r="H183" s="13"/>
      <c r="I183" s="8"/>
    </row>
    <row r="184" spans="8:9">
      <c r="H184" s="13"/>
      <c r="I184" s="8"/>
    </row>
    <row r="185" spans="8:9">
      <c r="H185" s="13"/>
      <c r="I185" s="8"/>
    </row>
    <row r="186" spans="8:9">
      <c r="H186" s="13"/>
      <c r="I186" s="8"/>
    </row>
    <row r="187" spans="8:9">
      <c r="H187" s="13"/>
      <c r="I187" s="8"/>
    </row>
    <row r="188" spans="8:9">
      <c r="H188" s="13"/>
      <c r="I188" s="8"/>
    </row>
    <row r="189" spans="8:9">
      <c r="H189" s="13"/>
      <c r="I189" s="8"/>
    </row>
    <row r="190" spans="8:9">
      <c r="H190" s="13"/>
      <c r="I190" s="8"/>
    </row>
    <row r="191" spans="8:9">
      <c r="H191" s="13"/>
      <c r="I191" s="8"/>
    </row>
    <row r="192" spans="8:9">
      <c r="H192" s="13"/>
      <c r="I192" s="8"/>
    </row>
    <row r="193" spans="8:9">
      <c r="H193" s="13"/>
      <c r="I193" s="8"/>
    </row>
    <row r="194" spans="8:9">
      <c r="H194" s="13"/>
      <c r="I194" s="8"/>
    </row>
    <row r="195" spans="8:9">
      <c r="H195" s="13"/>
      <c r="I195" s="8"/>
    </row>
    <row r="196" spans="8:9">
      <c r="H196" s="13"/>
      <c r="I196" s="8"/>
    </row>
    <row r="197" spans="8:9">
      <c r="H197" s="13"/>
      <c r="I197" s="8"/>
    </row>
    <row r="198" spans="8:9">
      <c r="H198" s="13"/>
      <c r="I198" s="8"/>
    </row>
    <row r="199" spans="8:9">
      <c r="H199" s="13"/>
      <c r="I199" s="8"/>
    </row>
    <row r="200" spans="8:9">
      <c r="H200" s="13"/>
      <c r="I200" s="8"/>
    </row>
    <row r="201" spans="8:9">
      <c r="H201" s="13"/>
      <c r="I201" s="8"/>
    </row>
    <row r="202" spans="8:9">
      <c r="H202" s="13"/>
      <c r="I202" s="8"/>
    </row>
    <row r="203" spans="8:9">
      <c r="H203" s="13"/>
      <c r="I203" s="8"/>
    </row>
    <row r="204" spans="8:9">
      <c r="H204" s="13"/>
      <c r="I204" s="8"/>
    </row>
    <row r="205" spans="8:9">
      <c r="H205" s="13"/>
      <c r="I205" s="8"/>
    </row>
    <row r="206" spans="8:9">
      <c r="H206" s="13"/>
      <c r="I206" s="8"/>
    </row>
    <row r="207" spans="8:9">
      <c r="H207" s="13"/>
      <c r="I207" s="8"/>
    </row>
    <row r="208" spans="8:9">
      <c r="H208" s="13"/>
      <c r="I208" s="8"/>
    </row>
    <row r="209" spans="8:9">
      <c r="H209" s="13"/>
      <c r="I209" s="8"/>
    </row>
    <row r="210" spans="8:9">
      <c r="H210" s="13"/>
      <c r="I210" s="8"/>
    </row>
    <row r="211" spans="8:9">
      <c r="H211" s="13"/>
      <c r="I211" s="8"/>
    </row>
    <row r="212" spans="8:9">
      <c r="H212" s="13"/>
      <c r="I212" s="8"/>
    </row>
    <row r="213" spans="8:9">
      <c r="H213" s="13"/>
      <c r="I213" s="8"/>
    </row>
    <row r="214" spans="8:9">
      <c r="H214" s="13"/>
      <c r="I214" s="8"/>
    </row>
    <row r="215" spans="8:9">
      <c r="H215" s="13"/>
      <c r="I215" s="8"/>
    </row>
    <row r="216" spans="8:9">
      <c r="H216" s="13"/>
      <c r="I216" s="8"/>
    </row>
    <row r="217" spans="8:9">
      <c r="H217" s="13"/>
      <c r="I217" s="8"/>
    </row>
    <row r="218" spans="8:9">
      <c r="H218" s="13"/>
      <c r="I218" s="8"/>
    </row>
    <row r="219" spans="8:9">
      <c r="H219" s="13"/>
      <c r="I219" s="8"/>
    </row>
    <row r="220" spans="8:9">
      <c r="H220" s="13"/>
      <c r="I220" s="8"/>
    </row>
    <row r="221" spans="8:9">
      <c r="H221" s="13"/>
      <c r="I221" s="8"/>
    </row>
    <row r="222" spans="8:9">
      <c r="H222" s="13"/>
      <c r="I222" s="8"/>
    </row>
    <row r="223" spans="8:9">
      <c r="H223" s="13"/>
      <c r="I223" s="8"/>
    </row>
    <row r="224" spans="8:9">
      <c r="H224" s="13"/>
      <c r="I224" s="8"/>
    </row>
    <row r="225" spans="8:9">
      <c r="H225" s="13"/>
      <c r="I225" s="8"/>
    </row>
    <row r="226" spans="8:9">
      <c r="H226" s="13"/>
      <c r="I226" s="8"/>
    </row>
    <row r="227" spans="8:9">
      <c r="H227" s="13"/>
      <c r="I227" s="8"/>
    </row>
    <row r="228" spans="8:9">
      <c r="H228" s="13"/>
      <c r="I228" s="8"/>
    </row>
    <row r="229" spans="8:9">
      <c r="H229" s="13"/>
      <c r="I229" s="8"/>
    </row>
    <row r="230" spans="8:9">
      <c r="H230" s="13"/>
      <c r="I230" s="8"/>
    </row>
    <row r="231" spans="8:9">
      <c r="H231" s="13"/>
      <c r="I231" s="8"/>
    </row>
    <row r="232" spans="8:9">
      <c r="H232" s="13"/>
      <c r="I232" s="8"/>
    </row>
    <row r="233" spans="8:9">
      <c r="H233" s="13"/>
      <c r="I233" s="8"/>
    </row>
    <row r="234" spans="8:9">
      <c r="H234" s="13"/>
      <c r="I234" s="8"/>
    </row>
    <row r="235" spans="8:9">
      <c r="H235" s="13"/>
      <c r="I235" s="8"/>
    </row>
    <row r="236" spans="8:9">
      <c r="H236" s="13"/>
      <c r="I236" s="8"/>
    </row>
    <row r="237" spans="8:9">
      <c r="H237" s="13"/>
      <c r="I237" s="8"/>
    </row>
    <row r="238" spans="8:9">
      <c r="H238" s="13"/>
      <c r="I238" s="8"/>
    </row>
    <row r="239" spans="8:9">
      <c r="H239" s="13"/>
      <c r="I239" s="8"/>
    </row>
    <row r="240" spans="8:9">
      <c r="H240" s="13"/>
      <c r="I240" s="8"/>
    </row>
    <row r="241" spans="8:9">
      <c r="H241" s="13"/>
      <c r="I241" s="8"/>
    </row>
    <row r="242" spans="8:9">
      <c r="H242" s="13"/>
      <c r="I242" s="8"/>
    </row>
    <row r="243" spans="8:9">
      <c r="H243" s="13"/>
      <c r="I243" s="8"/>
    </row>
    <row r="244" spans="8:9">
      <c r="H244" s="13"/>
      <c r="I244" s="8"/>
    </row>
    <row r="245" spans="8:9">
      <c r="H245" s="13"/>
      <c r="I245" s="8"/>
    </row>
    <row r="246" spans="8:9">
      <c r="H246" s="13"/>
      <c r="I246" s="8"/>
    </row>
    <row r="247" spans="8:9">
      <c r="H247" s="13"/>
      <c r="I247" s="8"/>
    </row>
    <row r="248" spans="8:9">
      <c r="H248" s="13"/>
      <c r="I248" s="8"/>
    </row>
    <row r="249" spans="8:9">
      <c r="H249" s="13"/>
      <c r="I249" s="8"/>
    </row>
    <row r="250" spans="8:9">
      <c r="H250" s="13"/>
      <c r="I250" s="8"/>
    </row>
    <row r="251" spans="8:9">
      <c r="H251" s="13"/>
      <c r="I251" s="8"/>
    </row>
    <row r="252" spans="8:9">
      <c r="H252" s="13"/>
      <c r="I252" s="8"/>
    </row>
    <row r="253" spans="8:9">
      <c r="H253" s="13"/>
      <c r="I253" s="8"/>
    </row>
    <row r="254" spans="8:9">
      <c r="H254" s="13"/>
      <c r="I254" s="8"/>
    </row>
    <row r="255" spans="8:9">
      <c r="H255" s="13"/>
      <c r="I255" s="8"/>
    </row>
    <row r="256" spans="8:9">
      <c r="H256" s="13"/>
      <c r="I256" s="8"/>
    </row>
    <row r="257" spans="8:9">
      <c r="H257" s="13"/>
      <c r="I257" s="8"/>
    </row>
    <row r="258" spans="8:9">
      <c r="H258" s="13"/>
      <c r="I258" s="8"/>
    </row>
    <row r="259" spans="8:9">
      <c r="H259" s="13"/>
      <c r="I259" s="8"/>
    </row>
    <row r="260" spans="8:9">
      <c r="H260" s="13"/>
      <c r="I260" s="8"/>
    </row>
    <row r="261" spans="8:9">
      <c r="H261" s="13"/>
      <c r="I261" s="8"/>
    </row>
    <row r="262" spans="8:9">
      <c r="H262" s="13"/>
      <c r="I262" s="8"/>
    </row>
    <row r="263" spans="8:9">
      <c r="H263" s="13"/>
      <c r="I263" s="8"/>
    </row>
    <row r="264" spans="8:9">
      <c r="H264" s="13"/>
      <c r="I264" s="8"/>
    </row>
    <row r="265" spans="8:9">
      <c r="H265" s="13"/>
      <c r="I265" s="8"/>
    </row>
    <row r="266" spans="8:9">
      <c r="H266" s="13"/>
      <c r="I266" s="8"/>
    </row>
    <row r="267" spans="8:9">
      <c r="H267" s="13"/>
      <c r="I267" s="8"/>
    </row>
    <row r="268" spans="8:9">
      <c r="H268" s="13"/>
      <c r="I268" s="8"/>
    </row>
    <row r="269" spans="8:9">
      <c r="H269" s="13"/>
      <c r="I269" s="8"/>
    </row>
    <row r="270" spans="8:9">
      <c r="H270" s="13"/>
      <c r="I270" s="8"/>
    </row>
    <row r="271" spans="8:9">
      <c r="H271" s="13"/>
      <c r="I271" s="8"/>
    </row>
    <row r="272" spans="8:9">
      <c r="H272" s="13"/>
      <c r="I272" s="8"/>
    </row>
    <row r="273" spans="8:9">
      <c r="H273" s="13"/>
      <c r="I273" s="8"/>
    </row>
    <row r="274" spans="8:9">
      <c r="H274" s="13"/>
      <c r="I274" s="8"/>
    </row>
    <row r="275" spans="8:9">
      <c r="H275" s="13"/>
      <c r="I275" s="8"/>
    </row>
    <row r="276" spans="8:9">
      <c r="H276" s="13"/>
      <c r="I276" s="8"/>
    </row>
    <row r="277" spans="8:9">
      <c r="H277" s="13"/>
      <c r="I277" s="8"/>
    </row>
    <row r="278" spans="8:9">
      <c r="H278" s="13"/>
      <c r="I278" s="8"/>
    </row>
    <row r="279" spans="8:9">
      <c r="H279" s="13"/>
      <c r="I279" s="8"/>
    </row>
    <row r="280" spans="8:9">
      <c r="H280" s="13"/>
      <c r="I280" s="8"/>
    </row>
    <row r="281" spans="8:9">
      <c r="H281" s="13"/>
      <c r="I281" s="8"/>
    </row>
    <row r="282" spans="8:9">
      <c r="H282" s="13"/>
      <c r="I282" s="8"/>
    </row>
    <row r="283" spans="8:9">
      <c r="H283" s="13"/>
      <c r="I283" s="8"/>
    </row>
    <row r="284" spans="8:9">
      <c r="H284" s="13"/>
      <c r="I284" s="8"/>
    </row>
    <row r="285" spans="8:9">
      <c r="H285" s="13"/>
      <c r="I285" s="8"/>
    </row>
    <row r="286" spans="8:9">
      <c r="H286" s="13"/>
      <c r="I286" s="8"/>
    </row>
    <row r="287" spans="8:9">
      <c r="H287" s="13"/>
      <c r="I287" s="8"/>
    </row>
    <row r="288" spans="8:9">
      <c r="H288" s="13"/>
      <c r="I288" s="8"/>
    </row>
    <row r="289" spans="8:9">
      <c r="H289" s="13"/>
      <c r="I289" s="8"/>
    </row>
    <row r="290" spans="8:9">
      <c r="H290" s="13"/>
      <c r="I290" s="8"/>
    </row>
    <row r="291" spans="8:9">
      <c r="H291" s="13"/>
      <c r="I291" s="8"/>
    </row>
    <row r="292" spans="8:9">
      <c r="H292" s="13"/>
      <c r="I292" s="8"/>
    </row>
    <row r="293" spans="8:9">
      <c r="H293" s="13"/>
      <c r="I293" s="8"/>
    </row>
    <row r="294" spans="8:9">
      <c r="H294" s="13"/>
      <c r="I294" s="8"/>
    </row>
    <row r="295" spans="8:9">
      <c r="H295" s="13"/>
      <c r="I295" s="8"/>
    </row>
    <row r="296" spans="8:9">
      <c r="H296" s="13"/>
      <c r="I296" s="8"/>
    </row>
    <row r="297" spans="8:9">
      <c r="H297" s="13"/>
      <c r="I297" s="8"/>
    </row>
    <row r="298" spans="8:9">
      <c r="H298" s="13"/>
      <c r="I298" s="8"/>
    </row>
    <row r="299" spans="8:9">
      <c r="H299" s="13"/>
      <c r="I299" s="8"/>
    </row>
    <row r="300" spans="8:9">
      <c r="H300" s="13"/>
      <c r="I300" s="8"/>
    </row>
    <row r="301" spans="8:9">
      <c r="H301" s="13"/>
      <c r="I301" s="8"/>
    </row>
    <row r="302" spans="8:9">
      <c r="H302" s="13"/>
      <c r="I302" s="8"/>
    </row>
    <row r="303" spans="8:9">
      <c r="H303" s="13"/>
      <c r="I303" s="8"/>
    </row>
    <row r="304" spans="8:9">
      <c r="H304" s="13"/>
      <c r="I304" s="8"/>
    </row>
    <row r="305" spans="8:9">
      <c r="H305" s="13"/>
      <c r="I305" s="8"/>
    </row>
    <row r="306" spans="8:9">
      <c r="H306" s="13"/>
      <c r="I306" s="8"/>
    </row>
    <row r="307" spans="8:9">
      <c r="H307" s="13"/>
      <c r="I307" s="8"/>
    </row>
    <row r="308" spans="8:9">
      <c r="H308" s="13"/>
      <c r="I308" s="8"/>
    </row>
    <row r="309" spans="8:9">
      <c r="H309" s="13"/>
      <c r="I309" s="8"/>
    </row>
    <row r="310" spans="8:9">
      <c r="H310" s="13"/>
      <c r="I310" s="8"/>
    </row>
    <row r="311" spans="8:9">
      <c r="H311" s="13"/>
      <c r="I311" s="8"/>
    </row>
    <row r="312" spans="8:9">
      <c r="H312" s="13"/>
      <c r="I312" s="8"/>
    </row>
    <row r="313" spans="8:9">
      <c r="H313" s="13"/>
      <c r="I313" s="8"/>
    </row>
    <row r="314" spans="8:9">
      <c r="H314" s="13"/>
      <c r="I314" s="8"/>
    </row>
    <row r="315" spans="8:9">
      <c r="H315" s="13"/>
      <c r="I315" s="8"/>
    </row>
    <row r="316" spans="8:9">
      <c r="H316" s="13"/>
      <c r="I316" s="8"/>
    </row>
    <row r="317" spans="8:9">
      <c r="H317" s="13"/>
      <c r="I317" s="8"/>
    </row>
    <row r="318" spans="8:9">
      <c r="H318" s="13"/>
      <c r="I318" s="8"/>
    </row>
    <row r="319" spans="8:9">
      <c r="H319" s="13"/>
      <c r="I319" s="8"/>
    </row>
    <row r="320" spans="8:9">
      <c r="H320" s="13"/>
      <c r="I320" s="8"/>
    </row>
    <row r="321" spans="8:9">
      <c r="H321" s="13"/>
      <c r="I321" s="8"/>
    </row>
    <row r="322" spans="8:9">
      <c r="H322" s="13"/>
      <c r="I322" s="8"/>
    </row>
    <row r="323" spans="8:9">
      <c r="H323" s="13"/>
      <c r="I323" s="8"/>
    </row>
    <row r="324" spans="8:9">
      <c r="H324" s="13"/>
      <c r="I324" s="8"/>
    </row>
    <row r="325" spans="8:9">
      <c r="H325" s="13"/>
      <c r="I325" s="8"/>
    </row>
    <row r="326" spans="8:9">
      <c r="H326" s="13"/>
      <c r="I326" s="8"/>
    </row>
    <row r="327" spans="8:9">
      <c r="H327" s="13"/>
      <c r="I327" s="8"/>
    </row>
    <row r="328" spans="8:9">
      <c r="H328" s="13"/>
      <c r="I328" s="8"/>
    </row>
    <row r="329" spans="8:9">
      <c r="H329" s="13"/>
      <c r="I329" s="8"/>
    </row>
    <row r="330" spans="8:9">
      <c r="H330" s="13"/>
      <c r="I330" s="8"/>
    </row>
    <row r="331" spans="8:9">
      <c r="H331" s="13"/>
      <c r="I331" s="8"/>
    </row>
    <row r="332" spans="8:9">
      <c r="H332" s="13"/>
      <c r="I332" s="8"/>
    </row>
    <row r="333" spans="8:9">
      <c r="H333" s="13"/>
      <c r="I333" s="8"/>
    </row>
    <row r="334" spans="8:9">
      <c r="H334" s="13"/>
      <c r="I334" s="8"/>
    </row>
    <row r="335" spans="8:9">
      <c r="H335" s="13"/>
      <c r="I335" s="8"/>
    </row>
    <row r="336" spans="8:9">
      <c r="H336" s="13"/>
      <c r="I336" s="8"/>
    </row>
    <row r="337" spans="8:9">
      <c r="H337" s="13"/>
      <c r="I337" s="8"/>
    </row>
    <row r="338" spans="8:9">
      <c r="H338" s="13"/>
      <c r="I338" s="8"/>
    </row>
    <row r="339" spans="8:9">
      <c r="H339" s="13"/>
      <c r="I339" s="8"/>
    </row>
    <row r="340" spans="8:9">
      <c r="H340" s="13"/>
      <c r="I340" s="8"/>
    </row>
    <row r="341" spans="8:9">
      <c r="H341" s="13"/>
      <c r="I341" s="8"/>
    </row>
    <row r="342" spans="8:9">
      <c r="H342" s="13"/>
      <c r="I342" s="8"/>
    </row>
    <row r="343" spans="8:9">
      <c r="H343" s="13"/>
      <c r="I343" s="8"/>
    </row>
    <row r="344" spans="8:9">
      <c r="H344" s="13"/>
      <c r="I344" s="8"/>
    </row>
    <row r="345" spans="8:9">
      <c r="H345" s="13"/>
      <c r="I345" s="8"/>
    </row>
    <row r="346" spans="8:9">
      <c r="H346" s="13"/>
      <c r="I346" s="8"/>
    </row>
    <row r="347" spans="8:9">
      <c r="H347" s="13"/>
      <c r="I347" s="8"/>
    </row>
    <row r="348" spans="8:9">
      <c r="H348" s="13"/>
      <c r="I348" s="8"/>
    </row>
    <row r="349" spans="8:9">
      <c r="H349" s="13"/>
      <c r="I349" s="8"/>
    </row>
    <row r="350" spans="8:9">
      <c r="H350" s="13"/>
      <c r="I350" s="8"/>
    </row>
    <row r="351" spans="8:9">
      <c r="H351" s="13"/>
      <c r="I351" s="8"/>
    </row>
    <row r="352" spans="8:9">
      <c r="H352" s="13"/>
      <c r="I352" s="8"/>
    </row>
    <row r="353" spans="8:9">
      <c r="H353" s="13"/>
      <c r="I353" s="8"/>
    </row>
    <row r="354" spans="8:9">
      <c r="H354" s="13"/>
      <c r="I354" s="8"/>
    </row>
    <row r="355" spans="8:9">
      <c r="H355" s="13"/>
      <c r="I355" s="8"/>
    </row>
    <row r="356" spans="8:9">
      <c r="H356" s="13"/>
      <c r="I356" s="8"/>
    </row>
    <row r="357" spans="8:9">
      <c r="H357" s="13"/>
      <c r="I357" s="8"/>
    </row>
    <row r="358" spans="8:9">
      <c r="H358" s="13"/>
      <c r="I358" s="8"/>
    </row>
    <row r="359" spans="8:9">
      <c r="H359" s="13"/>
      <c r="I359" s="8"/>
    </row>
    <row r="360" spans="8:9">
      <c r="H360" s="13"/>
      <c r="I360" s="8"/>
    </row>
    <row r="361" spans="8:9">
      <c r="H361" s="13"/>
      <c r="I361" s="8"/>
    </row>
    <row r="362" spans="8:9">
      <c r="H362" s="13"/>
      <c r="I362" s="8"/>
    </row>
    <row r="363" spans="8:9">
      <c r="H363" s="13"/>
      <c r="I363" s="8"/>
    </row>
    <row r="364" spans="8:9">
      <c r="H364" s="13"/>
      <c r="I364" s="8"/>
    </row>
    <row r="365" spans="8:9">
      <c r="H365" s="13"/>
      <c r="I365" s="8"/>
    </row>
    <row r="366" spans="8:9">
      <c r="H366" s="13"/>
      <c r="I366" s="8"/>
    </row>
    <row r="367" spans="8:9">
      <c r="H367" s="13"/>
      <c r="I367" s="8"/>
    </row>
    <row r="368" spans="8:9">
      <c r="H368" s="13"/>
      <c r="I368" s="8"/>
    </row>
    <row r="369" spans="8:9">
      <c r="H369" s="13"/>
      <c r="I369" s="8"/>
    </row>
    <row r="370" spans="8:9">
      <c r="H370" s="13"/>
      <c r="I370" s="8"/>
    </row>
    <row r="371" spans="8:9">
      <c r="H371" s="13"/>
      <c r="I371" s="8"/>
    </row>
    <row r="372" spans="8:9">
      <c r="H372" s="13"/>
      <c r="I372" s="8"/>
    </row>
    <row r="373" spans="8:9">
      <c r="H373" s="13"/>
      <c r="I373" s="8"/>
    </row>
    <row r="374" spans="8:9">
      <c r="H374" s="13"/>
      <c r="I374" s="8"/>
    </row>
    <row r="375" spans="8:9">
      <c r="H375" s="13"/>
      <c r="I375" s="8"/>
    </row>
    <row r="376" spans="8:9">
      <c r="H376" s="13"/>
      <c r="I376" s="8"/>
    </row>
    <row r="377" spans="8:9">
      <c r="H377" s="13"/>
      <c r="I377" s="8"/>
    </row>
    <row r="378" spans="8:9">
      <c r="H378" s="13"/>
      <c r="I378" s="8"/>
    </row>
    <row r="379" spans="8:9">
      <c r="H379" s="13"/>
      <c r="I379" s="8"/>
    </row>
    <row r="380" spans="8:9">
      <c r="H380" s="13"/>
      <c r="I380" s="8"/>
    </row>
    <row r="381" spans="8:9">
      <c r="H381" s="13"/>
      <c r="I381" s="8"/>
    </row>
    <row r="382" spans="8:9">
      <c r="H382" s="13"/>
      <c r="I382" s="8"/>
    </row>
    <row r="383" spans="8:9">
      <c r="H383" s="13"/>
      <c r="I383" s="8"/>
    </row>
    <row r="384" spans="8:9">
      <c r="H384" s="13"/>
      <c r="I384" s="8"/>
    </row>
    <row r="385" spans="8:9">
      <c r="H385" s="13"/>
      <c r="I385" s="8"/>
    </row>
    <row r="386" spans="8:9">
      <c r="H386" s="13"/>
      <c r="I386" s="8"/>
    </row>
    <row r="387" spans="8:9">
      <c r="H387" s="13"/>
      <c r="I387" s="8"/>
    </row>
    <row r="388" spans="8:9">
      <c r="H388" s="13"/>
      <c r="I388" s="8"/>
    </row>
    <row r="389" spans="8:9">
      <c r="H389" s="13"/>
      <c r="I389" s="8"/>
    </row>
    <row r="390" spans="8:9">
      <c r="H390" s="13"/>
      <c r="I390" s="8"/>
    </row>
    <row r="391" spans="8:9">
      <c r="H391" s="13"/>
      <c r="I391" s="8"/>
    </row>
    <row r="392" spans="8:9">
      <c r="H392" s="13"/>
      <c r="I392" s="8"/>
    </row>
    <row r="393" spans="8:9">
      <c r="H393" s="13"/>
      <c r="I393" s="8"/>
    </row>
    <row r="394" spans="8:9">
      <c r="H394" s="13"/>
      <c r="I394" s="8"/>
    </row>
    <row r="395" spans="8:9">
      <c r="H395" s="13"/>
      <c r="I395" s="8"/>
    </row>
    <row r="396" spans="8:9">
      <c r="H396" s="13"/>
      <c r="I396" s="8"/>
    </row>
    <row r="397" spans="8:9">
      <c r="H397" s="13"/>
      <c r="I397" s="8"/>
    </row>
    <row r="398" spans="8:9">
      <c r="H398" s="13"/>
      <c r="I398" s="8"/>
    </row>
    <row r="399" spans="8:9">
      <c r="H399" s="13"/>
      <c r="I399" s="8"/>
    </row>
    <row r="400" spans="8:9">
      <c r="H400" s="13"/>
      <c r="I400" s="8"/>
    </row>
    <row r="401" spans="8:9">
      <c r="H401" s="13"/>
      <c r="I401" s="8"/>
    </row>
    <row r="402" spans="8:9">
      <c r="H402" s="13"/>
      <c r="I402" s="8"/>
    </row>
    <row r="403" spans="8:9">
      <c r="H403" s="13"/>
      <c r="I403" s="8"/>
    </row>
    <row r="404" spans="8:9">
      <c r="H404" s="13"/>
      <c r="I404" s="8"/>
    </row>
    <row r="405" spans="8:9">
      <c r="H405" s="13"/>
      <c r="I405" s="8"/>
    </row>
    <row r="406" spans="8:9">
      <c r="H406" s="13"/>
      <c r="I406" s="8"/>
    </row>
    <row r="407" spans="8:9">
      <c r="H407" s="13"/>
      <c r="I407" s="8"/>
    </row>
    <row r="408" spans="8:9">
      <c r="H408" s="13"/>
      <c r="I408" s="8"/>
    </row>
    <row r="409" spans="8:9">
      <c r="H409" s="13"/>
      <c r="I409" s="8"/>
    </row>
    <row r="410" spans="8:9">
      <c r="H410" s="13"/>
      <c r="I410" s="8"/>
    </row>
    <row r="411" spans="8:9">
      <c r="H411" s="13"/>
      <c r="I411" s="8"/>
    </row>
    <row r="412" spans="8:9">
      <c r="H412" s="13"/>
      <c r="I412" s="8"/>
    </row>
    <row r="413" spans="8:9">
      <c r="H413" s="13"/>
      <c r="I413" s="8"/>
    </row>
    <row r="414" spans="8:9">
      <c r="H414" s="13"/>
      <c r="I414" s="8"/>
    </row>
    <row r="415" spans="8:9">
      <c r="H415" s="13"/>
      <c r="I415" s="8"/>
    </row>
    <row r="416" spans="8:9">
      <c r="H416" s="13"/>
      <c r="I416" s="8"/>
    </row>
    <row r="417" spans="8:9">
      <c r="H417" s="13"/>
      <c r="I417" s="8"/>
    </row>
    <row r="418" spans="8:9">
      <c r="H418" s="13"/>
      <c r="I418" s="8"/>
    </row>
    <row r="419" spans="8:9">
      <c r="H419" s="13"/>
      <c r="I419" s="8"/>
    </row>
    <row r="420" spans="8:9">
      <c r="H420" s="13"/>
      <c r="I420" s="8"/>
    </row>
    <row r="421" spans="8:9">
      <c r="H421" s="13"/>
      <c r="I421" s="8"/>
    </row>
    <row r="422" spans="8:9">
      <c r="H422" s="13"/>
      <c r="I422" s="8"/>
    </row>
    <row r="423" spans="8:9">
      <c r="H423" s="13"/>
      <c r="I423" s="8"/>
    </row>
    <row r="424" spans="8:9">
      <c r="H424" s="13"/>
      <c r="I424" s="8"/>
    </row>
    <row r="425" spans="8:9">
      <c r="H425" s="13"/>
      <c r="I425" s="8"/>
    </row>
    <row r="426" spans="8:9">
      <c r="H426" s="13"/>
      <c r="I426" s="8"/>
    </row>
    <row r="427" spans="8:9">
      <c r="H427" s="13"/>
      <c r="I427" s="8"/>
    </row>
    <row r="428" spans="8:9">
      <c r="H428" s="13"/>
      <c r="I428" s="8"/>
    </row>
    <row r="429" spans="8:9">
      <c r="H429" s="13"/>
      <c r="I429" s="8"/>
    </row>
    <row r="430" spans="8:9">
      <c r="H430" s="13"/>
      <c r="I430" s="8"/>
    </row>
    <row r="431" spans="8:9">
      <c r="H431" s="13"/>
      <c r="I431" s="8"/>
    </row>
    <row r="432" spans="8:9">
      <c r="H432" s="13"/>
      <c r="I432" s="8"/>
    </row>
    <row r="433" spans="8:9">
      <c r="H433" s="13"/>
      <c r="I433" s="8"/>
    </row>
    <row r="434" spans="8:9">
      <c r="H434" s="13"/>
      <c r="I434" s="8"/>
    </row>
    <row r="435" spans="8:9">
      <c r="H435" s="13"/>
      <c r="I435" s="8"/>
    </row>
    <row r="436" spans="8:9">
      <c r="H436" s="13"/>
      <c r="I436" s="8"/>
    </row>
    <row r="437" spans="8:9">
      <c r="H437" s="13"/>
      <c r="I437" s="8"/>
    </row>
    <row r="438" spans="8:9">
      <c r="H438" s="13"/>
      <c r="I438" s="8"/>
    </row>
    <row r="439" spans="8:9">
      <c r="H439" s="13"/>
      <c r="I439" s="8"/>
    </row>
    <row r="440" spans="8:9">
      <c r="H440" s="13"/>
      <c r="I440" s="8"/>
    </row>
    <row r="441" spans="8:9">
      <c r="H441" s="13"/>
      <c r="I441" s="8"/>
    </row>
    <row r="442" spans="8:9">
      <c r="H442" s="13"/>
      <c r="I442" s="8"/>
    </row>
    <row r="443" spans="8:9">
      <c r="H443" s="13"/>
      <c r="I443" s="8"/>
    </row>
    <row r="444" spans="8:9">
      <c r="H444" s="13"/>
      <c r="I444" s="8"/>
    </row>
    <row r="445" spans="8:9">
      <c r="H445" s="13"/>
      <c r="I445" s="8"/>
    </row>
    <row r="446" spans="8:9">
      <c r="H446" s="13"/>
      <c r="I446" s="8"/>
    </row>
    <row r="447" spans="8:9">
      <c r="H447" s="13"/>
      <c r="I447" s="8"/>
    </row>
    <row r="448" spans="8:9">
      <c r="H448" s="13"/>
      <c r="I448" s="8"/>
    </row>
    <row r="449" spans="8:9">
      <c r="H449" s="13"/>
      <c r="I449" s="8"/>
    </row>
    <row r="450" spans="8:9">
      <c r="H450" s="13"/>
      <c r="I450" s="8"/>
    </row>
    <row r="451" spans="8:9">
      <c r="H451" s="13"/>
      <c r="I451" s="8"/>
    </row>
    <row r="452" spans="8:9">
      <c r="H452" s="13"/>
      <c r="I452" s="8"/>
    </row>
    <row r="453" spans="8:9">
      <c r="H453" s="13"/>
      <c r="I453" s="8"/>
    </row>
    <row r="454" spans="8:9">
      <c r="H454" s="13"/>
      <c r="I454" s="8"/>
    </row>
    <row r="455" spans="8:9">
      <c r="H455" s="13"/>
      <c r="I455" s="8"/>
    </row>
    <row r="456" spans="8:9">
      <c r="H456" s="13"/>
      <c r="I456" s="8"/>
    </row>
    <row r="457" spans="8:9">
      <c r="H457" s="13"/>
      <c r="I457" s="8"/>
    </row>
    <row r="458" spans="8:9">
      <c r="H458" s="13"/>
      <c r="I458" s="8"/>
    </row>
    <row r="459" spans="8:9">
      <c r="H459" s="13"/>
      <c r="I459" s="8"/>
    </row>
    <row r="460" spans="8:9">
      <c r="H460" s="13"/>
      <c r="I460" s="8"/>
    </row>
    <row r="461" spans="8:9">
      <c r="H461" s="13"/>
      <c r="I461" s="8"/>
    </row>
    <row r="462" spans="8:9">
      <c r="H462" s="13"/>
      <c r="I462" s="8"/>
    </row>
    <row r="463" spans="8:9">
      <c r="H463" s="13"/>
      <c r="I463" s="8"/>
    </row>
    <row r="464" spans="8:9">
      <c r="H464" s="13"/>
      <c r="I464" s="8"/>
    </row>
    <row r="465" spans="8:9">
      <c r="H465" s="13"/>
      <c r="I465" s="8"/>
    </row>
    <row r="466" spans="8:9">
      <c r="H466" s="13"/>
      <c r="I466" s="8"/>
    </row>
    <row r="467" spans="8:9">
      <c r="H467" s="13"/>
      <c r="I467" s="8"/>
    </row>
    <row r="468" spans="8:9">
      <c r="H468" s="13"/>
      <c r="I468" s="8"/>
    </row>
    <row r="469" spans="8:9">
      <c r="H469" s="13"/>
      <c r="I469" s="8"/>
    </row>
    <row r="470" spans="8:9">
      <c r="H470" s="13"/>
      <c r="I470" s="8"/>
    </row>
    <row r="471" spans="8:9">
      <c r="H471" s="13"/>
      <c r="I471" s="8"/>
    </row>
    <row r="472" spans="8:9">
      <c r="H472" s="13"/>
      <c r="I472" s="8"/>
    </row>
    <row r="473" spans="8:9">
      <c r="H473" s="13"/>
      <c r="I473" s="8"/>
    </row>
    <row r="474" spans="8:9">
      <c r="H474" s="13"/>
      <c r="I474" s="8"/>
    </row>
    <row r="475" spans="8:9">
      <c r="H475" s="13"/>
      <c r="I475" s="8"/>
    </row>
    <row r="476" spans="8:9">
      <c r="H476" s="13"/>
      <c r="I476" s="8"/>
    </row>
    <row r="477" spans="8:9">
      <c r="H477" s="13"/>
      <c r="I477" s="8"/>
    </row>
    <row r="478" spans="8:9">
      <c r="H478" s="13"/>
      <c r="I478" s="8"/>
    </row>
    <row r="479" spans="8:9">
      <c r="H479" s="13"/>
      <c r="I479" s="8"/>
    </row>
    <row r="480" spans="8:9">
      <c r="H480" s="13"/>
      <c r="I480" s="8"/>
    </row>
    <row r="481" spans="8:9">
      <c r="H481" s="13"/>
      <c r="I481" s="8"/>
    </row>
    <row r="482" spans="8:9">
      <c r="H482" s="13"/>
      <c r="I482" s="8"/>
    </row>
    <row r="483" spans="8:9">
      <c r="H483" s="13"/>
      <c r="I483" s="8"/>
    </row>
    <row r="484" spans="8:9">
      <c r="H484" s="13"/>
      <c r="I484" s="8"/>
    </row>
    <row r="485" spans="8:9">
      <c r="H485" s="13"/>
      <c r="I485" s="8"/>
    </row>
    <row r="486" spans="8:9">
      <c r="H486" s="13"/>
      <c r="I486" s="8"/>
    </row>
    <row r="487" spans="8:9">
      <c r="H487" s="13"/>
      <c r="I487" s="8"/>
    </row>
    <row r="488" spans="8:9">
      <c r="H488" s="13"/>
      <c r="I488" s="8"/>
    </row>
    <row r="489" spans="8:9">
      <c r="H489" s="13"/>
      <c r="I489" s="8"/>
    </row>
    <row r="490" spans="8:9">
      <c r="H490" s="13"/>
      <c r="I490" s="8"/>
    </row>
    <row r="491" spans="8:9">
      <c r="H491" s="13"/>
      <c r="I491" s="8"/>
    </row>
    <row r="492" spans="8:9">
      <c r="H492" s="13"/>
      <c r="I492" s="8"/>
    </row>
    <row r="493" spans="8:9">
      <c r="H493" s="13"/>
      <c r="I493" s="8"/>
    </row>
    <row r="494" spans="8:9">
      <c r="H494" s="13"/>
      <c r="I494" s="8"/>
    </row>
    <row r="495" spans="8:9">
      <c r="H495" s="13"/>
      <c r="I495" s="8"/>
    </row>
    <row r="496" spans="8:9">
      <c r="H496" s="13"/>
      <c r="I496" s="8"/>
    </row>
    <row r="497" spans="8:9">
      <c r="H497" s="13"/>
      <c r="I497" s="8"/>
    </row>
    <row r="498" spans="8:9">
      <c r="H498" s="13"/>
      <c r="I498" s="8"/>
    </row>
    <row r="499" spans="8:9">
      <c r="H499" s="13"/>
      <c r="I499" s="8"/>
    </row>
    <row r="500" spans="8:9">
      <c r="H500" s="13"/>
      <c r="I500" s="8"/>
    </row>
    <row r="501" spans="8:9">
      <c r="H501" s="13"/>
      <c r="I501" s="8"/>
    </row>
    <row r="502" spans="8:9">
      <c r="H502" s="13"/>
      <c r="I502" s="8"/>
    </row>
    <row r="503" spans="8:9">
      <c r="H503" s="13"/>
      <c r="I503" s="8"/>
    </row>
    <row r="504" spans="8:9">
      <c r="H504" s="13"/>
      <c r="I504" s="8"/>
    </row>
    <row r="505" spans="8:9">
      <c r="H505" s="13"/>
      <c r="I505" s="8"/>
    </row>
    <row r="506" spans="8:9">
      <c r="H506" s="13"/>
      <c r="I506" s="8"/>
    </row>
    <row r="507" spans="8:9">
      <c r="H507" s="13"/>
      <c r="I507" s="8"/>
    </row>
    <row r="508" spans="8:9">
      <c r="H508" s="13"/>
      <c r="I508" s="8"/>
    </row>
    <row r="509" spans="8:9">
      <c r="H509" s="13"/>
      <c r="I509" s="8"/>
    </row>
    <row r="510" spans="8:9">
      <c r="H510" s="13"/>
      <c r="I510" s="8"/>
    </row>
    <row r="511" spans="8:9">
      <c r="H511" s="13"/>
      <c r="I511" s="8"/>
    </row>
    <row r="512" spans="8:9">
      <c r="H512" s="13"/>
      <c r="I512" s="8"/>
    </row>
    <row r="513" spans="8:9">
      <c r="H513" s="13"/>
      <c r="I513" s="8"/>
    </row>
    <row r="514" spans="8:9">
      <c r="H514" s="13"/>
      <c r="I514" s="8"/>
    </row>
    <row r="515" spans="8:9">
      <c r="H515" s="13"/>
      <c r="I515" s="8"/>
    </row>
    <row r="516" spans="8:9">
      <c r="H516" s="13"/>
      <c r="I516" s="8"/>
    </row>
    <row r="517" spans="8:9">
      <c r="H517" s="13"/>
      <c r="I517" s="8"/>
    </row>
    <row r="518" spans="8:9">
      <c r="H518" s="13"/>
      <c r="I518" s="8"/>
    </row>
    <row r="519" spans="8:9">
      <c r="H519" s="13"/>
      <c r="I519" s="8"/>
    </row>
    <row r="520" spans="8:9">
      <c r="H520" s="13"/>
      <c r="I520" s="8"/>
    </row>
    <row r="521" spans="8:9">
      <c r="H521" s="13"/>
      <c r="I521" s="8"/>
    </row>
    <row r="522" spans="8:9">
      <c r="H522" s="13"/>
      <c r="I522" s="8"/>
    </row>
    <row r="523" spans="8:9">
      <c r="H523" s="13"/>
      <c r="I523" s="8"/>
    </row>
    <row r="524" spans="8:9">
      <c r="H524" s="13"/>
      <c r="I524" s="8"/>
    </row>
    <row r="525" spans="8:9">
      <c r="H525" s="13"/>
      <c r="I525" s="8"/>
    </row>
    <row r="526" spans="8:9">
      <c r="H526" s="13"/>
      <c r="I526" s="8"/>
    </row>
    <row r="527" spans="8:9">
      <c r="H527" s="13"/>
      <c r="I527" s="8"/>
    </row>
    <row r="528" spans="8:9">
      <c r="H528" s="13"/>
      <c r="I528" s="8"/>
    </row>
    <row r="529" spans="8:9">
      <c r="H529" s="13"/>
      <c r="I529" s="8"/>
    </row>
    <row r="530" spans="8:9">
      <c r="H530" s="13"/>
      <c r="I530" s="8"/>
    </row>
    <row r="531" spans="8:9">
      <c r="H531" s="13"/>
      <c r="I531" s="8"/>
    </row>
    <row r="532" spans="8:9">
      <c r="H532" s="13"/>
      <c r="I532" s="8"/>
    </row>
    <row r="533" spans="8:9">
      <c r="H533" s="13"/>
      <c r="I533" s="8"/>
    </row>
    <row r="534" spans="8:9">
      <c r="H534" s="13"/>
      <c r="I534" s="8"/>
    </row>
    <row r="535" spans="8:9">
      <c r="H535" s="13"/>
      <c r="I535" s="8"/>
    </row>
    <row r="536" spans="8:9">
      <c r="H536" s="13"/>
      <c r="I536" s="8"/>
    </row>
    <row r="537" spans="8:9">
      <c r="H537" s="13"/>
      <c r="I537" s="8"/>
    </row>
    <row r="538" spans="8:9">
      <c r="H538" s="13"/>
      <c r="I538" s="8"/>
    </row>
    <row r="539" spans="8:9">
      <c r="H539" s="13"/>
      <c r="I539" s="8"/>
    </row>
    <row r="540" spans="8:9">
      <c r="H540" s="13"/>
      <c r="I540" s="8"/>
    </row>
    <row r="541" spans="8:9">
      <c r="H541" s="13"/>
      <c r="I541" s="8"/>
    </row>
    <row r="542" spans="8:9">
      <c r="H542" s="13"/>
      <c r="I542" s="8"/>
    </row>
    <row r="543" spans="8:9">
      <c r="H543" s="13"/>
      <c r="I543" s="8"/>
    </row>
    <row r="544" spans="8:9">
      <c r="H544" s="13"/>
      <c r="I544" s="8"/>
    </row>
    <row r="545" spans="8:9">
      <c r="H545" s="13"/>
      <c r="I545" s="8"/>
    </row>
    <row r="546" spans="8:9">
      <c r="H546" s="13"/>
      <c r="I546" s="8"/>
    </row>
    <row r="547" spans="8:9">
      <c r="H547" s="13"/>
      <c r="I547" s="8"/>
    </row>
    <row r="548" spans="8:9">
      <c r="H548" s="13"/>
      <c r="I548" s="8"/>
    </row>
    <row r="549" spans="8:9">
      <c r="H549" s="13"/>
      <c r="I549" s="8"/>
    </row>
    <row r="550" spans="8:9">
      <c r="H550" s="13"/>
      <c r="I550" s="8"/>
    </row>
    <row r="551" spans="8:9">
      <c r="H551" s="13"/>
      <c r="I551" s="8"/>
    </row>
    <row r="552" spans="8:9">
      <c r="H552" s="13"/>
      <c r="I552" s="8"/>
    </row>
    <row r="553" spans="8:9">
      <c r="H553" s="13"/>
      <c r="I553" s="8"/>
    </row>
    <row r="554" spans="8:9">
      <c r="H554" s="13"/>
      <c r="I554" s="8"/>
    </row>
    <row r="555" spans="8:9">
      <c r="H555" s="13"/>
      <c r="I555" s="8"/>
    </row>
    <row r="556" spans="8:9">
      <c r="H556" s="13"/>
      <c r="I556" s="8"/>
    </row>
    <row r="557" spans="8:9">
      <c r="H557" s="13"/>
      <c r="I557" s="8"/>
    </row>
    <row r="558" spans="8:9">
      <c r="H558" s="13"/>
      <c r="I558" s="8"/>
    </row>
  </sheetData>
  <mergeCells count="49">
    <mergeCell ref="A119:B119"/>
    <mergeCell ref="C119:D119"/>
    <mergeCell ref="A120:B120"/>
    <mergeCell ref="C120:D120"/>
    <mergeCell ref="A121:B121"/>
    <mergeCell ref="C121:D121"/>
    <mergeCell ref="C112:D112"/>
    <mergeCell ref="A116:I116"/>
    <mergeCell ref="A117:B117"/>
    <mergeCell ref="C117:D117"/>
    <mergeCell ref="A118:B118"/>
    <mergeCell ref="C118:D118"/>
    <mergeCell ref="C113:D113"/>
    <mergeCell ref="C114:D114"/>
    <mergeCell ref="A124:H124"/>
    <mergeCell ref="A68:I68"/>
    <mergeCell ref="A72:I72"/>
    <mergeCell ref="A59:I59"/>
    <mergeCell ref="A52:I52"/>
    <mergeCell ref="C53:C54"/>
    <mergeCell ref="A60:I60"/>
    <mergeCell ref="A77:I77"/>
    <mergeCell ref="C115:D115"/>
    <mergeCell ref="C107:D107"/>
    <mergeCell ref="A108:I108"/>
    <mergeCell ref="C109:D109"/>
    <mergeCell ref="A110:I110"/>
    <mergeCell ref="C111:D111"/>
    <mergeCell ref="A93:I93"/>
    <mergeCell ref="A99:I99"/>
    <mergeCell ref="A105:I105"/>
    <mergeCell ref="A107:B107"/>
    <mergeCell ref="A55:I55"/>
    <mergeCell ref="A37:I37"/>
    <mergeCell ref="A45:I45"/>
    <mergeCell ref="C43:C44"/>
    <mergeCell ref="A80:I80"/>
    <mergeCell ref="A88:I88"/>
    <mergeCell ref="C75:C76"/>
    <mergeCell ref="A1:G1"/>
    <mergeCell ref="A41:I41"/>
    <mergeCell ref="A6:G6"/>
    <mergeCell ref="A8:I8"/>
    <mergeCell ref="A9:I9"/>
    <mergeCell ref="A28:I28"/>
    <mergeCell ref="A2:G5"/>
    <mergeCell ref="A12:A27"/>
    <mergeCell ref="B12:B27"/>
    <mergeCell ref="A31:I31"/>
  </mergeCells>
  <phoneticPr fontId="16" type="noConversion"/>
  <pageMargins left="0.52" right="0.27559055118110237" top="0.27559055118110237" bottom="0.15748031496062992" header="0.31496062992125984" footer="0.15748031496062992"/>
  <pageSetup paperSize="9" scale="77" fitToHeight="3" orientation="portrait" r:id="rId1"/>
  <rowBreaks count="2" manualBreakCount="2">
    <brk id="54" max="8" man="1"/>
    <brk id="9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Фасадная плитка Stroeher</vt:lpstr>
      <vt:lpstr>'Фасадная плитка Stroeher'!Область_печати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2015-05-07T20:06:00Z</dcterms:modified>
</cp:coreProperties>
</file>